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E160" i="1"/>
  <c r="H159"/>
  <c r="H160" s="1"/>
  <c r="G159"/>
  <c r="G160" s="1"/>
  <c r="F159"/>
  <c r="F160" s="1"/>
  <c r="E159"/>
  <c r="H154"/>
  <c r="G154"/>
  <c r="F154"/>
  <c r="E154"/>
  <c r="H144"/>
  <c r="G144"/>
  <c r="F144"/>
  <c r="E144"/>
  <c r="H131"/>
  <c r="G131"/>
  <c r="F131"/>
  <c r="E131"/>
  <c r="H126"/>
  <c r="G126"/>
  <c r="F126"/>
  <c r="E126"/>
  <c r="H122"/>
  <c r="G122"/>
  <c r="F122"/>
  <c r="E122"/>
  <c r="H113"/>
  <c r="G113"/>
  <c r="F113"/>
  <c r="E113"/>
  <c r="H109"/>
  <c r="H132" s="1"/>
  <c r="G109"/>
  <c r="F109"/>
  <c r="E109"/>
  <c r="H96"/>
  <c r="G96"/>
  <c r="F96"/>
  <c r="E96"/>
  <c r="H91"/>
  <c r="G91"/>
  <c r="F91"/>
  <c r="E91"/>
  <c r="H87"/>
  <c r="G87"/>
  <c r="F87"/>
  <c r="E87"/>
  <c r="H78"/>
  <c r="H97" s="1"/>
  <c r="G78"/>
  <c r="F78"/>
  <c r="E78"/>
  <c r="H65"/>
  <c r="G65"/>
  <c r="F65"/>
  <c r="E65"/>
  <c r="H60"/>
  <c r="G60"/>
  <c r="F60"/>
  <c r="E60"/>
  <c r="H56"/>
  <c r="G56"/>
  <c r="F56"/>
  <c r="E56"/>
  <c r="H47"/>
  <c r="G47"/>
  <c r="F47"/>
  <c r="E47"/>
  <c r="H43"/>
  <c r="H66" s="1"/>
  <c r="G43"/>
  <c r="F43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G132" l="1"/>
  <c r="F66"/>
  <c r="F132"/>
  <c r="E132"/>
  <c r="G31"/>
  <c r="G97"/>
  <c r="F31"/>
  <c r="F97"/>
  <c r="E31"/>
  <c r="E66"/>
  <c r="E97"/>
  <c r="G66"/>
</calcChain>
</file>

<file path=xl/sharedStrings.xml><?xml version="1.0" encoding="utf-8"?>
<sst xmlns="http://schemas.openxmlformats.org/spreadsheetml/2006/main" count="267" uniqueCount="98">
  <si>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</si>
  <si>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</si>
  <si>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</si>
  <si>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</si>
  <si>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</si>
  <si>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</si>
  <si>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</si>
  <si>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</si>
  <si>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</si>
  <si>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</si>
  <si>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</si>
  <si>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</si>
  <si>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</si>
  <si>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</si>
  <si>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</si>
  <si>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</si>
  <si>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</si>
  <si>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</si>
  <si>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</si>
  <si>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</si>
  <si>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</si>
  <si>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</si>
  <si>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</si>
  <si>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</si>
  <si>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</si>
  <si>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</si>
  <si>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</si>
  <si>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</si>
  <si>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</si>
  <si>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</si>
  <si>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</si>
  <si>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</si>
  <si>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</si>
  <si>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</si>
  <si>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</si>
  <si>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</si>
  <si>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</si>
  <si>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</si>
  <si>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Пирожок с капустой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</si>
  <si>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</si>
  <si>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</si>
  <si>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</si>
  <si>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</si>
  <si>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</si>
  <si>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</si>
  <si>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</si>
  <si>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</si>
  <si>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№ 1</t>
  </si>
  <si>
    <t>-</t>
  </si>
  <si>
    <t>№ 255</t>
  </si>
  <si>
    <t>№ 68</t>
  </si>
  <si>
    <t>№ 138</t>
  </si>
  <si>
    <t>№ 44</t>
  </si>
  <si>
    <t>№ 88</t>
  </si>
  <si>
    <t>№ 2.7</t>
  </si>
  <si>
    <t>№ 3174</t>
  </si>
  <si>
    <t>№ 30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</si>
  <si>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</si>
  <si>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</si>
  <si>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</si>
  <si>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</si>
  <si>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</si>
  <si>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</si>
  <si>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</si>
  <si>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</si>
  <si>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</si>
  <si>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</si>
  <si>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</si>
  <si>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</si>
  <si>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</si>
  <si>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Бутерброд со сливочным маслом</t>
  </si>
  <si>
    <t>№ 26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</si>
  <si>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</si>
  <si>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</si>
  <si>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</si>
  <si>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</si>
  <si>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</si>
  <si>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№ 115 "а"</t>
  </si>
  <si>
    <t>Суп гороховый на мясном бульоне</t>
  </si>
  <si>
    <t xml:space="preserve">Котлета куриная </t>
  </si>
  <si>
    <t xml:space="preserve"> № 115 "а"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</si>
  <si>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</si>
  <si>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</si>
  <si>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</si>
  <si>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</si>
  <si>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</si>
  <si>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</si>
  <si>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№ 139</t>
  </si>
  <si>
    <t>Сосиска молочная</t>
  </si>
  <si>
    <t>Булочка детская</t>
  </si>
  <si>
    <t>№ 78</t>
  </si>
  <si>
    <t>Рыбная котлета  (минтай)</t>
  </si>
  <si>
    <t>№ 29</t>
  </si>
  <si>
    <t>Дата: 20.11.2023г.</t>
  </si>
  <si>
    <t>Дата: 21.11.2023г.</t>
  </si>
  <si>
    <t>Дата: 22.11.2023г.</t>
  </si>
  <si>
    <t>Дата: 23.11.2023г.</t>
  </si>
  <si>
    <t>Дата: 24.11.2023г.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</si>
</sst>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6" fontId="9" fillId="0" borderId="18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2" fontId="9" fillId="0" borderId="18" xfId="0" applyNumberFormat="1" applyFont="1" applyBorder="1"/>
    <xf numFmtId="0" fontId="9" fillId="0" borderId="18" xfId="0" applyFont="1" applyBorder="1"/>
    <xf numFmtId="0" fontId="7" fillId="0" borderId="20" xfId="0" applyFont="1" applyBorder="1"/>
    <xf numFmtId="0" fontId="7" fillId="0" borderId="10" xfId="0" applyFont="1" applyBorder="1"/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160"/>
  <sheetViews>
    <sheetView tabSelected="1" topLeftCell="A142" zoomScaleNormal="100" workbookViewId="0">
      <selection activeCell="P138" sqref="P138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98" t="s">
        <v>63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442" ht="20.25">
      <c r="A2" s="7"/>
      <c r="B2" s="7"/>
      <c r="C2" s="7"/>
      <c r="D2" s="8"/>
      <c r="E2" s="8"/>
      <c r="F2" s="4"/>
      <c r="G2" s="4"/>
      <c r="H2" s="7"/>
      <c r="I2" s="91" t="s">
        <v>72</v>
      </c>
      <c r="J2" s="91"/>
      <c r="K2" s="91"/>
    </row>
    <row r="3" spans="1:442" s="2" customFormat="1" ht="22.5" thickBot="1">
      <c r="A3" s="92" t="s">
        <v>65</v>
      </c>
      <c r="B3" s="92"/>
      <c r="C3" s="92"/>
      <c r="D3" s="9"/>
      <c r="E3" s="9"/>
      <c r="F3" s="10"/>
      <c r="G3" s="92" t="s">
        <v>93</v>
      </c>
      <c r="H3" s="92"/>
      <c r="I3" s="92"/>
      <c r="J3" s="92"/>
      <c r="K3" s="92"/>
    </row>
    <row r="4" spans="1:442" s="2" customFormat="1" ht="30.75" customHeight="1" thickBot="1">
      <c r="A4" s="68" t="s">
        <v>0</v>
      </c>
      <c r="B4" s="69"/>
      <c r="C4" s="95"/>
      <c r="D4" s="14" t="s">
        <v>1</v>
      </c>
      <c r="E4" s="68" t="s">
        <v>2</v>
      </c>
      <c r="F4" s="69"/>
      <c r="G4" s="69"/>
      <c r="H4" s="23" t="s">
        <v>69</v>
      </c>
      <c r="I4" s="24"/>
      <c r="J4" s="25"/>
      <c r="K4" s="102" t="s">
        <v>45</v>
      </c>
    </row>
    <row r="5" spans="1:442" s="3" customFormat="1" ht="16.5" thickBot="1">
      <c r="A5" s="26" t="s">
        <v>3</v>
      </c>
      <c r="B5" s="27"/>
      <c r="C5" s="28"/>
      <c r="D5" s="28" t="s">
        <v>4</v>
      </c>
      <c r="E5" s="14" t="s">
        <v>5</v>
      </c>
      <c r="F5" s="14" t="s">
        <v>6</v>
      </c>
      <c r="G5" s="29" t="s">
        <v>7</v>
      </c>
      <c r="H5" s="96" t="s">
        <v>8</v>
      </c>
      <c r="I5" s="97"/>
      <c r="J5" s="111"/>
      <c r="K5" s="10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>
      <c r="A6" s="74" t="s">
        <v>9</v>
      </c>
      <c r="B6" s="75"/>
      <c r="C6" s="75"/>
      <c r="D6" s="75"/>
      <c r="E6" s="75"/>
      <c r="F6" s="75"/>
      <c r="G6" s="75"/>
      <c r="H6" s="75"/>
      <c r="I6" s="75"/>
      <c r="J6" s="75"/>
      <c r="K6" s="76"/>
    </row>
    <row r="7" spans="1:442" ht="30.75" customHeight="1">
      <c r="A7" s="112" t="s">
        <v>24</v>
      </c>
      <c r="B7" s="113"/>
      <c r="C7" s="114"/>
      <c r="D7" s="31">
        <v>120</v>
      </c>
      <c r="E7" s="30">
        <v>4.66</v>
      </c>
      <c r="F7" s="30">
        <v>5.79</v>
      </c>
      <c r="G7" s="30">
        <v>20.78</v>
      </c>
      <c r="H7" s="60">
        <v>15.75</v>
      </c>
      <c r="I7" s="61"/>
      <c r="J7" s="90"/>
      <c r="K7" s="11" t="s">
        <v>25</v>
      </c>
    </row>
    <row r="8" spans="1:442" ht="15.75" customHeight="1">
      <c r="A8" s="57" t="s">
        <v>14</v>
      </c>
      <c r="B8" s="58"/>
      <c r="C8" s="59"/>
      <c r="D8" s="31">
        <v>150</v>
      </c>
      <c r="E8" s="31">
        <v>0.6</v>
      </c>
      <c r="F8" s="30">
        <v>0.7</v>
      </c>
      <c r="G8" s="31">
        <v>4.6500000000000004</v>
      </c>
      <c r="H8" s="60">
        <v>26.55</v>
      </c>
      <c r="I8" s="61"/>
      <c r="J8" s="61"/>
      <c r="K8" s="11" t="s">
        <v>41</v>
      </c>
    </row>
    <row r="9" spans="1:442" ht="16.5" thickBot="1">
      <c r="A9" s="82" t="s">
        <v>73</v>
      </c>
      <c r="B9" s="83"/>
      <c r="C9" s="84"/>
      <c r="D9" s="43" t="s">
        <v>26</v>
      </c>
      <c r="E9" s="33">
        <v>4.9000000000000002E-2</v>
      </c>
      <c r="F9" s="33">
        <v>5.46</v>
      </c>
      <c r="G9" s="33">
        <v>7.0000000000000007E-2</v>
      </c>
      <c r="H9" s="85">
        <v>49.6</v>
      </c>
      <c r="I9" s="86"/>
      <c r="J9" s="89"/>
      <c r="K9" s="12" t="s">
        <v>47</v>
      </c>
    </row>
    <row r="10" spans="1:442" ht="16.5" thickBot="1">
      <c r="A10" s="68"/>
      <c r="B10" s="69"/>
      <c r="C10" s="70"/>
      <c r="D10" s="13"/>
      <c r="E10" s="34">
        <f>SUM(E7:E9)</f>
        <v>5.3090000000000002</v>
      </c>
      <c r="F10" s="34">
        <f>SUM(F7:F9)</f>
        <v>11.95</v>
      </c>
      <c r="G10" s="34">
        <f>SUM(G7:G9)</f>
        <v>25.5</v>
      </c>
      <c r="H10" s="71">
        <f>SUM(H7:J9)</f>
        <v>91.9</v>
      </c>
      <c r="I10" s="72"/>
      <c r="J10" s="72"/>
      <c r="K10" s="14"/>
    </row>
    <row r="11" spans="1:442" ht="15.75">
      <c r="A11" s="74" t="s">
        <v>10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442" ht="15.75" customHeight="1">
      <c r="A12" s="57" t="s">
        <v>74</v>
      </c>
      <c r="B12" s="58"/>
      <c r="C12" s="59"/>
      <c r="D12" s="15">
        <v>100</v>
      </c>
      <c r="E12" s="30">
        <v>0</v>
      </c>
      <c r="F12" s="30">
        <v>0</v>
      </c>
      <c r="G12" s="30">
        <v>14.4</v>
      </c>
      <c r="H12" s="60">
        <v>36</v>
      </c>
      <c r="I12" s="61"/>
      <c r="J12" s="61"/>
      <c r="K12" s="11" t="s">
        <v>48</v>
      </c>
    </row>
    <row r="13" spans="1:442" ht="15.75">
      <c r="A13" s="99" t="s">
        <v>11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1"/>
    </row>
    <row r="14" spans="1:442" ht="15.75" customHeight="1">
      <c r="A14" s="77" t="s">
        <v>75</v>
      </c>
      <c r="B14" s="78"/>
      <c r="C14" s="79"/>
      <c r="D14" s="16" t="s">
        <v>40</v>
      </c>
      <c r="E14" s="30">
        <v>7.8</v>
      </c>
      <c r="F14" s="30">
        <v>10.29</v>
      </c>
      <c r="G14" s="30">
        <v>14.7</v>
      </c>
      <c r="H14" s="60">
        <v>199.6</v>
      </c>
      <c r="I14" s="61"/>
      <c r="J14" s="90"/>
      <c r="K14" s="11" t="s">
        <v>27</v>
      </c>
    </row>
    <row r="15" spans="1:442" s="2" customFormat="1" ht="15.75">
      <c r="A15" s="77" t="s">
        <v>76</v>
      </c>
      <c r="B15" s="78"/>
      <c r="C15" s="79"/>
      <c r="D15" s="15">
        <v>50</v>
      </c>
      <c r="E15" s="30">
        <v>6.61</v>
      </c>
      <c r="F15" s="30">
        <v>6.06</v>
      </c>
      <c r="G15" s="30">
        <v>6.52</v>
      </c>
      <c r="H15" s="60">
        <v>108.75</v>
      </c>
      <c r="I15" s="61"/>
      <c r="J15" s="61"/>
      <c r="K15" s="11" t="s">
        <v>28</v>
      </c>
    </row>
    <row r="16" spans="1:442" ht="15.75">
      <c r="A16" s="77" t="s">
        <v>61</v>
      </c>
      <c r="B16" s="78"/>
      <c r="C16" s="79"/>
      <c r="D16" s="15">
        <v>30</v>
      </c>
      <c r="E16" s="30">
        <v>0.4</v>
      </c>
      <c r="F16" s="30">
        <v>1.2</v>
      </c>
      <c r="G16" s="30">
        <v>0.7</v>
      </c>
      <c r="H16" s="60">
        <v>19.2</v>
      </c>
      <c r="I16" s="61"/>
      <c r="J16" s="90"/>
      <c r="K16" s="11" t="s">
        <v>77</v>
      </c>
    </row>
    <row r="17" spans="1:11" ht="15.75">
      <c r="A17" s="77" t="s">
        <v>29</v>
      </c>
      <c r="B17" s="78"/>
      <c r="C17" s="79"/>
      <c r="D17" s="15">
        <v>100</v>
      </c>
      <c r="E17" s="30">
        <v>3</v>
      </c>
      <c r="F17" s="30">
        <v>4.2699999999999996</v>
      </c>
      <c r="G17" s="30">
        <v>14.6</v>
      </c>
      <c r="H17" s="60">
        <v>175.33</v>
      </c>
      <c r="I17" s="61"/>
      <c r="J17" s="61"/>
      <c r="K17" s="11" t="s">
        <v>30</v>
      </c>
    </row>
    <row r="18" spans="1:11" ht="15.75">
      <c r="A18" s="77" t="s">
        <v>17</v>
      </c>
      <c r="B18" s="78"/>
      <c r="C18" s="79"/>
      <c r="D18" s="15">
        <v>150</v>
      </c>
      <c r="E18" s="30">
        <v>0.45</v>
      </c>
      <c r="F18" s="30"/>
      <c r="G18" s="30">
        <v>21.75</v>
      </c>
      <c r="H18" s="60">
        <v>83.4</v>
      </c>
      <c r="I18" s="61"/>
      <c r="J18" s="61"/>
      <c r="K18" s="11" t="s">
        <v>31</v>
      </c>
    </row>
    <row r="19" spans="1:11" s="2" customFormat="1" ht="15.75">
      <c r="A19" s="77" t="s">
        <v>12</v>
      </c>
      <c r="B19" s="78"/>
      <c r="C19" s="79"/>
      <c r="D19" s="15">
        <v>30</v>
      </c>
      <c r="E19" s="30">
        <v>2.31</v>
      </c>
      <c r="F19" s="30">
        <v>0.9</v>
      </c>
      <c r="G19" s="30">
        <v>14.94</v>
      </c>
      <c r="H19" s="60">
        <v>78.599999999999994</v>
      </c>
      <c r="I19" s="61"/>
      <c r="J19" s="61"/>
      <c r="K19" s="11" t="s">
        <v>47</v>
      </c>
    </row>
    <row r="20" spans="1:11" ht="16.5" thickBot="1">
      <c r="A20" s="77" t="s">
        <v>32</v>
      </c>
      <c r="B20" s="78"/>
      <c r="C20" s="79"/>
      <c r="D20" s="15">
        <v>10</v>
      </c>
      <c r="E20" s="30">
        <v>0.6</v>
      </c>
      <c r="F20" s="30">
        <v>0.3</v>
      </c>
      <c r="G20" s="30">
        <v>3.35</v>
      </c>
      <c r="H20" s="60">
        <v>16.5</v>
      </c>
      <c r="I20" s="61"/>
      <c r="J20" s="61"/>
      <c r="K20" s="12" t="s">
        <v>47</v>
      </c>
    </row>
    <row r="21" spans="1:11" ht="16.5" thickBot="1">
      <c r="A21" s="68"/>
      <c r="B21" s="69"/>
      <c r="C21" s="70"/>
      <c r="D21" s="13"/>
      <c r="E21" s="34">
        <f>SUM(E14:E20)</f>
        <v>21.17</v>
      </c>
      <c r="F21" s="34">
        <f>SUM(F14:F20)</f>
        <v>23.019999999999996</v>
      </c>
      <c r="G21" s="34">
        <f>SUM(G14:G20)</f>
        <v>76.559999999999988</v>
      </c>
      <c r="H21" s="71">
        <f>SUM(H14:J20)</f>
        <v>681.38</v>
      </c>
      <c r="I21" s="72"/>
      <c r="J21" s="72"/>
      <c r="K21" s="14"/>
    </row>
    <row r="22" spans="1:11" ht="15.75">
      <c r="A22" s="74" t="s">
        <v>13</v>
      </c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ht="15.75">
      <c r="A23" s="77" t="s">
        <v>33</v>
      </c>
      <c r="B23" s="78"/>
      <c r="C23" s="79"/>
      <c r="D23" s="15">
        <v>45</v>
      </c>
      <c r="E23" s="30">
        <v>4.0999999999999996</v>
      </c>
      <c r="F23" s="30">
        <v>2.2999999999999998</v>
      </c>
      <c r="G23" s="30">
        <v>13.2</v>
      </c>
      <c r="H23" s="60">
        <v>94</v>
      </c>
      <c r="I23" s="61"/>
      <c r="J23" s="61"/>
      <c r="K23" s="11" t="s">
        <v>48</v>
      </c>
    </row>
    <row r="24" spans="1:11" s="2" customFormat="1" ht="16.5" thickBot="1">
      <c r="A24" s="77" t="s">
        <v>34</v>
      </c>
      <c r="B24" s="78"/>
      <c r="C24" s="79"/>
      <c r="D24" s="15">
        <v>150</v>
      </c>
      <c r="E24" s="30">
        <v>4.2</v>
      </c>
      <c r="F24" s="31">
        <v>4.8</v>
      </c>
      <c r="G24" s="30">
        <v>7.05</v>
      </c>
      <c r="H24" s="60">
        <v>87</v>
      </c>
      <c r="I24" s="61"/>
      <c r="J24" s="61"/>
      <c r="K24" s="12" t="s">
        <v>49</v>
      </c>
    </row>
    <row r="25" spans="1:11" s="2" customFormat="1" ht="16.5" thickBot="1">
      <c r="A25" s="68"/>
      <c r="B25" s="69"/>
      <c r="C25" s="70"/>
      <c r="D25" s="13"/>
      <c r="E25" s="34">
        <f>SUM(E23:E24)</f>
        <v>8.3000000000000007</v>
      </c>
      <c r="F25" s="34">
        <f>SUM(F23:F24)</f>
        <v>7.1</v>
      </c>
      <c r="G25" s="34">
        <f>SUM(G23:G24)</f>
        <v>20.25</v>
      </c>
      <c r="H25" s="71">
        <f>SUM(H23:J24)</f>
        <v>181</v>
      </c>
      <c r="I25" s="72"/>
      <c r="J25" s="72"/>
      <c r="K25" s="14"/>
    </row>
    <row r="26" spans="1:11" ht="15.75">
      <c r="A26" s="74" t="s">
        <v>15</v>
      </c>
      <c r="B26" s="75"/>
      <c r="C26" s="75"/>
      <c r="D26" s="75"/>
      <c r="E26" s="75"/>
      <c r="F26" s="75"/>
      <c r="G26" s="75"/>
      <c r="H26" s="75"/>
      <c r="I26" s="75"/>
      <c r="J26" s="75"/>
      <c r="K26" s="76"/>
    </row>
    <row r="27" spans="1:11" ht="15.75">
      <c r="A27" s="77" t="s">
        <v>20</v>
      </c>
      <c r="B27" s="78"/>
      <c r="C27" s="79"/>
      <c r="D27" s="15">
        <v>90</v>
      </c>
      <c r="E27" s="30">
        <v>6.28</v>
      </c>
      <c r="F27" s="30">
        <v>7.2</v>
      </c>
      <c r="G27" s="30">
        <v>2.5</v>
      </c>
      <c r="H27" s="60">
        <v>99.9</v>
      </c>
      <c r="I27" s="61"/>
      <c r="J27" s="61"/>
      <c r="K27" s="11" t="s">
        <v>35</v>
      </c>
    </row>
    <row r="28" spans="1:11" ht="15.75">
      <c r="A28" s="57" t="s">
        <v>14</v>
      </c>
      <c r="B28" s="58"/>
      <c r="C28" s="59"/>
      <c r="D28" s="31">
        <v>150</v>
      </c>
      <c r="E28" s="31">
        <v>0.6</v>
      </c>
      <c r="F28" s="30">
        <v>0.7</v>
      </c>
      <c r="G28" s="31">
        <v>4.6500000000000004</v>
      </c>
      <c r="H28" s="60">
        <v>26.55</v>
      </c>
      <c r="I28" s="61"/>
      <c r="J28" s="61"/>
      <c r="K28" s="11" t="s">
        <v>41</v>
      </c>
    </row>
    <row r="29" spans="1:11" ht="16.5" thickBot="1">
      <c r="A29" s="77" t="s">
        <v>12</v>
      </c>
      <c r="B29" s="78"/>
      <c r="C29" s="79"/>
      <c r="D29" s="15">
        <v>30</v>
      </c>
      <c r="E29" s="30">
        <v>2.31</v>
      </c>
      <c r="F29" s="30">
        <v>0.9</v>
      </c>
      <c r="G29" s="30">
        <v>14.94</v>
      </c>
      <c r="H29" s="60">
        <v>78.599999999999994</v>
      </c>
      <c r="I29" s="61"/>
      <c r="J29" s="61"/>
      <c r="K29" s="12" t="s">
        <v>47</v>
      </c>
    </row>
    <row r="30" spans="1:11" ht="16.5" thickBot="1">
      <c r="A30" s="68"/>
      <c r="B30" s="69"/>
      <c r="C30" s="70"/>
      <c r="D30" s="13"/>
      <c r="E30" s="34">
        <f>SUM(E27:E29)</f>
        <v>9.19</v>
      </c>
      <c r="F30" s="34">
        <f>SUM(F27:F29)</f>
        <v>8.8000000000000007</v>
      </c>
      <c r="G30" s="34">
        <f>SUM(G27:G29)</f>
        <v>22.09</v>
      </c>
      <c r="H30" s="71">
        <f>SUM(H27:J29)</f>
        <v>205.05</v>
      </c>
      <c r="I30" s="72"/>
      <c r="J30" s="72"/>
      <c r="K30" s="14"/>
    </row>
    <row r="31" spans="1:11" ht="16.5" thickBot="1">
      <c r="A31" s="68" t="s">
        <v>23</v>
      </c>
      <c r="B31" s="69"/>
      <c r="C31" s="70"/>
      <c r="D31" s="13"/>
      <c r="E31" s="34">
        <f>SUM(E30,E25,E21,E12,E10)</f>
        <v>43.969000000000001</v>
      </c>
      <c r="F31" s="34">
        <f>SUM(F30,F25,F21,F12,F10)</f>
        <v>50.86999999999999</v>
      </c>
      <c r="G31" s="34">
        <f>SUM(G30,G25,G21,G12,G10)</f>
        <v>158.79999999999998</v>
      </c>
      <c r="H31" s="71">
        <f>SUM(H10,H12,H21,H25,H30)</f>
        <v>1195.33</v>
      </c>
      <c r="I31" s="72"/>
      <c r="J31" s="72"/>
      <c r="K31" s="14"/>
    </row>
    <row r="34" spans="1:11" ht="19.5">
      <c r="A34" s="115" t="s">
        <v>63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20.25">
      <c r="A35" s="7"/>
      <c r="B35" s="7"/>
      <c r="C35" s="7"/>
      <c r="D35" s="8"/>
      <c r="E35" s="8"/>
      <c r="F35" s="4"/>
      <c r="G35" s="4"/>
      <c r="H35" s="7"/>
      <c r="I35" s="91" t="s">
        <v>72</v>
      </c>
      <c r="J35" s="91"/>
      <c r="K35" s="91"/>
    </row>
    <row r="36" spans="1:11" ht="22.5" thickBot="1">
      <c r="A36" s="92" t="s">
        <v>66</v>
      </c>
      <c r="B36" s="92"/>
      <c r="C36" s="92"/>
      <c r="D36" s="9"/>
      <c r="E36" s="9"/>
      <c r="F36" s="10"/>
      <c r="G36" s="92" t="s">
        <v>94</v>
      </c>
      <c r="H36" s="92"/>
      <c r="I36" s="92"/>
      <c r="J36" s="92"/>
      <c r="K36" s="92"/>
    </row>
    <row r="37" spans="1:11" ht="33" customHeight="1" thickBot="1">
      <c r="A37" s="68" t="s">
        <v>0</v>
      </c>
      <c r="B37" s="69"/>
      <c r="C37" s="95"/>
      <c r="D37" s="14" t="s">
        <v>1</v>
      </c>
      <c r="E37" s="68" t="s">
        <v>2</v>
      </c>
      <c r="F37" s="69"/>
      <c r="G37" s="69"/>
      <c r="H37" s="80" t="s">
        <v>69</v>
      </c>
      <c r="I37" s="81"/>
      <c r="J37" s="35"/>
      <c r="K37" s="102" t="s">
        <v>46</v>
      </c>
    </row>
    <row r="38" spans="1:11" ht="16.5" thickBot="1">
      <c r="A38" s="26" t="s">
        <v>3</v>
      </c>
      <c r="B38" s="27"/>
      <c r="C38" s="28"/>
      <c r="D38" s="28" t="s">
        <v>4</v>
      </c>
      <c r="E38" s="14" t="s">
        <v>5</v>
      </c>
      <c r="F38" s="14" t="s">
        <v>6</v>
      </c>
      <c r="G38" s="29" t="s">
        <v>7</v>
      </c>
      <c r="H38" s="96" t="s">
        <v>8</v>
      </c>
      <c r="I38" s="97"/>
      <c r="J38" s="97"/>
      <c r="K38" s="103"/>
    </row>
    <row r="39" spans="1:11" ht="15.75">
      <c r="A39" s="74" t="s">
        <v>9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5.75" customHeight="1">
      <c r="A40" s="57" t="s">
        <v>18</v>
      </c>
      <c r="B40" s="58"/>
      <c r="C40" s="59"/>
      <c r="D40" s="31">
        <v>120</v>
      </c>
      <c r="E40" s="30">
        <v>5.26</v>
      </c>
      <c r="F40" s="30">
        <v>6.07</v>
      </c>
      <c r="G40" s="30">
        <v>21.29</v>
      </c>
      <c r="H40" s="60">
        <v>159.75</v>
      </c>
      <c r="I40" s="61"/>
      <c r="J40" s="61"/>
      <c r="K40" s="11" t="s">
        <v>50</v>
      </c>
    </row>
    <row r="41" spans="1:11" ht="15.75" customHeight="1">
      <c r="A41" s="57" t="s">
        <v>14</v>
      </c>
      <c r="B41" s="58"/>
      <c r="C41" s="59"/>
      <c r="D41" s="31">
        <v>150</v>
      </c>
      <c r="E41" s="31">
        <v>0.6</v>
      </c>
      <c r="F41" s="30">
        <v>0.7</v>
      </c>
      <c r="G41" s="31">
        <v>4.6500000000000004</v>
      </c>
      <c r="H41" s="60">
        <v>26.55</v>
      </c>
      <c r="I41" s="61"/>
      <c r="J41" s="61"/>
      <c r="K41" s="11" t="s">
        <v>41</v>
      </c>
    </row>
    <row r="42" spans="1:11" ht="16.5" thickBot="1">
      <c r="A42" s="82" t="s">
        <v>73</v>
      </c>
      <c r="B42" s="83"/>
      <c r="C42" s="84"/>
      <c r="D42" s="43" t="s">
        <v>26</v>
      </c>
      <c r="E42" s="33">
        <v>4.9000000000000002E-2</v>
      </c>
      <c r="F42" s="33">
        <v>5.46</v>
      </c>
      <c r="G42" s="33">
        <v>7.0000000000000007E-2</v>
      </c>
      <c r="H42" s="85">
        <v>49.6</v>
      </c>
      <c r="I42" s="86"/>
      <c r="J42" s="89"/>
      <c r="K42" s="12" t="s">
        <v>47</v>
      </c>
    </row>
    <row r="43" spans="1:11" ht="16.5" thickBot="1">
      <c r="A43" s="68"/>
      <c r="B43" s="69"/>
      <c r="C43" s="70"/>
      <c r="D43" s="13"/>
      <c r="E43" s="34">
        <f>SUM(E40:E42)</f>
        <v>5.9089999999999998</v>
      </c>
      <c r="F43" s="34">
        <f>SUM(F40:F42)</f>
        <v>12.23</v>
      </c>
      <c r="G43" s="34">
        <f>SUM(G40:G42)</f>
        <v>26.009999999999998</v>
      </c>
      <c r="H43" s="71">
        <f>SUM(H40:J42)</f>
        <v>235.9</v>
      </c>
      <c r="I43" s="72"/>
      <c r="J43" s="72"/>
      <c r="K43" s="14"/>
    </row>
    <row r="44" spans="1:11" ht="15.75">
      <c r="A44" s="74" t="s">
        <v>10</v>
      </c>
      <c r="B44" s="75"/>
      <c r="C44" s="75"/>
      <c r="D44" s="75"/>
      <c r="E44" s="75"/>
      <c r="F44" s="75"/>
      <c r="G44" s="75"/>
      <c r="H44" s="75"/>
      <c r="I44" s="75"/>
      <c r="J44" s="75"/>
      <c r="K44" s="76"/>
    </row>
    <row r="45" spans="1:11" ht="15.75" customHeight="1">
      <c r="A45" s="77" t="s">
        <v>33</v>
      </c>
      <c r="B45" s="78"/>
      <c r="C45" s="79"/>
      <c r="D45" s="15">
        <v>45</v>
      </c>
      <c r="E45" s="30">
        <v>4.0999999999999996</v>
      </c>
      <c r="F45" s="30">
        <v>2.2999999999999998</v>
      </c>
      <c r="G45" s="30">
        <v>13.2</v>
      </c>
      <c r="H45" s="60">
        <v>94</v>
      </c>
      <c r="I45" s="61"/>
      <c r="J45" s="61"/>
      <c r="K45" s="11" t="s">
        <v>48</v>
      </c>
    </row>
    <row r="46" spans="1:11" ht="16.5" thickBot="1">
      <c r="A46" s="82" t="s">
        <v>17</v>
      </c>
      <c r="B46" s="83"/>
      <c r="C46" s="84"/>
      <c r="D46" s="44">
        <v>150</v>
      </c>
      <c r="E46" s="33">
        <v>0.45</v>
      </c>
      <c r="F46" s="33"/>
      <c r="G46" s="33">
        <v>21.75</v>
      </c>
      <c r="H46" s="85">
        <v>83.4</v>
      </c>
      <c r="I46" s="86"/>
      <c r="J46" s="86"/>
      <c r="K46" s="12" t="s">
        <v>31</v>
      </c>
    </row>
    <row r="47" spans="1:11" ht="15.75" customHeight="1" thickBot="1">
      <c r="A47" s="109"/>
      <c r="B47" s="110"/>
      <c r="C47" s="110"/>
      <c r="D47" s="45"/>
      <c r="E47" s="46">
        <f>SUM(E45:E46)</f>
        <v>4.55</v>
      </c>
      <c r="F47" s="46">
        <f>SUM(F45:F46)</f>
        <v>2.2999999999999998</v>
      </c>
      <c r="G47" s="46">
        <f>SUM(G45:G46)</f>
        <v>34.950000000000003</v>
      </c>
      <c r="H47" s="72">
        <f>SUM(H45:J46)</f>
        <v>177.4</v>
      </c>
      <c r="I47" s="72"/>
      <c r="J47" s="45"/>
      <c r="K47" s="47"/>
    </row>
    <row r="48" spans="1:11" ht="15.75">
      <c r="A48" s="87" t="s">
        <v>11</v>
      </c>
      <c r="B48" s="88"/>
      <c r="C48" s="88"/>
      <c r="D48" s="88"/>
      <c r="E48" s="88"/>
      <c r="F48" s="88"/>
      <c r="G48" s="88"/>
      <c r="H48" s="88"/>
      <c r="I48" s="88"/>
      <c r="J48" s="88"/>
      <c r="K48" s="48"/>
    </row>
    <row r="49" spans="1:11" ht="15.75">
      <c r="A49" s="77" t="s">
        <v>78</v>
      </c>
      <c r="B49" s="78"/>
      <c r="C49" s="79"/>
      <c r="D49" s="15">
        <v>150</v>
      </c>
      <c r="E49" s="30">
        <v>6.9</v>
      </c>
      <c r="F49" s="30">
        <v>3.24</v>
      </c>
      <c r="G49" s="30">
        <v>23.1</v>
      </c>
      <c r="H49" s="60">
        <v>148.4</v>
      </c>
      <c r="I49" s="61"/>
      <c r="J49" s="61"/>
      <c r="K49" s="11" t="s">
        <v>36</v>
      </c>
    </row>
    <row r="50" spans="1:11" ht="15.75">
      <c r="A50" s="77" t="s">
        <v>79</v>
      </c>
      <c r="B50" s="78"/>
      <c r="C50" s="79"/>
      <c r="D50" s="15">
        <v>50</v>
      </c>
      <c r="E50" s="30">
        <v>6.46</v>
      </c>
      <c r="F50" s="30">
        <v>5.92</v>
      </c>
      <c r="G50" s="30">
        <v>6.72</v>
      </c>
      <c r="H50" s="60">
        <v>106</v>
      </c>
      <c r="I50" s="61"/>
      <c r="J50" s="61"/>
      <c r="K50" s="11" t="s">
        <v>36</v>
      </c>
    </row>
    <row r="51" spans="1:11" ht="15.75">
      <c r="A51" s="77" t="s">
        <v>61</v>
      </c>
      <c r="B51" s="78"/>
      <c r="C51" s="79"/>
      <c r="D51" s="15">
        <v>30</v>
      </c>
      <c r="E51" s="30">
        <v>0.4</v>
      </c>
      <c r="F51" s="30">
        <v>1.2</v>
      </c>
      <c r="G51" s="30">
        <v>0.7</v>
      </c>
      <c r="H51" s="60">
        <v>19.2</v>
      </c>
      <c r="I51" s="61"/>
      <c r="J51" s="90"/>
      <c r="K51" s="11" t="s">
        <v>80</v>
      </c>
    </row>
    <row r="52" spans="1:11" ht="15.75">
      <c r="A52" s="77" t="s">
        <v>16</v>
      </c>
      <c r="B52" s="78"/>
      <c r="C52" s="79"/>
      <c r="D52" s="15">
        <v>150</v>
      </c>
      <c r="E52" s="30">
        <v>3.65</v>
      </c>
      <c r="F52" s="30">
        <v>4.9000000000000004</v>
      </c>
      <c r="G52" s="30">
        <v>23.5</v>
      </c>
      <c r="H52" s="60">
        <v>151.56</v>
      </c>
      <c r="I52" s="61"/>
      <c r="J52" s="61"/>
      <c r="K52" s="11" t="s">
        <v>37</v>
      </c>
    </row>
    <row r="53" spans="1:11" ht="15.75">
      <c r="A53" s="77" t="s">
        <v>17</v>
      </c>
      <c r="B53" s="78"/>
      <c r="C53" s="79"/>
      <c r="D53" s="15">
        <v>150</v>
      </c>
      <c r="E53" s="30">
        <v>0.45</v>
      </c>
      <c r="F53" s="30"/>
      <c r="G53" s="30">
        <v>21.75</v>
      </c>
      <c r="H53" s="60">
        <v>83.4</v>
      </c>
      <c r="I53" s="61"/>
      <c r="J53" s="61"/>
      <c r="K53" s="11" t="s">
        <v>31</v>
      </c>
    </row>
    <row r="54" spans="1:11" ht="15.75">
      <c r="A54" s="77" t="s">
        <v>12</v>
      </c>
      <c r="B54" s="78"/>
      <c r="C54" s="79"/>
      <c r="D54" s="15">
        <v>30</v>
      </c>
      <c r="E54" s="30">
        <v>2.31</v>
      </c>
      <c r="F54" s="30">
        <v>0.9</v>
      </c>
      <c r="G54" s="30">
        <v>14.94</v>
      </c>
      <c r="H54" s="60">
        <v>78.599999999999994</v>
      </c>
      <c r="I54" s="61"/>
      <c r="J54" s="61"/>
      <c r="K54" s="11" t="s">
        <v>47</v>
      </c>
    </row>
    <row r="55" spans="1:11" ht="16.5" thickBot="1">
      <c r="A55" s="77" t="s">
        <v>19</v>
      </c>
      <c r="B55" s="78"/>
      <c r="C55" s="79"/>
      <c r="D55" s="15">
        <v>10</v>
      </c>
      <c r="E55" s="30">
        <v>0.6</v>
      </c>
      <c r="F55" s="30">
        <v>0.3</v>
      </c>
      <c r="G55" s="30">
        <v>3.35</v>
      </c>
      <c r="H55" s="60">
        <v>16.5</v>
      </c>
      <c r="I55" s="61"/>
      <c r="J55" s="61"/>
      <c r="K55" s="11" t="s">
        <v>48</v>
      </c>
    </row>
    <row r="56" spans="1:11" ht="16.5" thickBot="1">
      <c r="A56" s="68"/>
      <c r="B56" s="69"/>
      <c r="C56" s="70"/>
      <c r="D56" s="13"/>
      <c r="E56" s="34">
        <f>SUM(E49:E55)</f>
        <v>20.77</v>
      </c>
      <c r="F56" s="34">
        <f>SUM(F49:F55)</f>
        <v>16.46</v>
      </c>
      <c r="G56" s="34">
        <f>SUM(G49:G55)</f>
        <v>94.059999999999988</v>
      </c>
      <c r="H56" s="71">
        <f>SUM(H49:J55)</f>
        <v>603.66000000000008</v>
      </c>
      <c r="I56" s="72"/>
      <c r="J56" s="73"/>
      <c r="K56" s="49"/>
    </row>
    <row r="57" spans="1:11" ht="15.75">
      <c r="A57" s="74" t="s">
        <v>13</v>
      </c>
      <c r="B57" s="75"/>
      <c r="C57" s="75"/>
      <c r="D57" s="75"/>
      <c r="E57" s="75"/>
      <c r="F57" s="75"/>
      <c r="G57" s="75"/>
      <c r="H57" s="75"/>
      <c r="I57" s="75"/>
      <c r="J57" s="75"/>
      <c r="K57" s="76"/>
    </row>
    <row r="58" spans="1:11" ht="15.75">
      <c r="A58" s="77" t="s">
        <v>38</v>
      </c>
      <c r="B58" s="78"/>
      <c r="C58" s="79"/>
      <c r="D58" s="15">
        <v>50</v>
      </c>
      <c r="E58" s="30">
        <v>3.4</v>
      </c>
      <c r="F58" s="30">
        <v>4.9000000000000004</v>
      </c>
      <c r="G58" s="30">
        <v>14.7</v>
      </c>
      <c r="H58" s="60">
        <v>124.5</v>
      </c>
      <c r="I58" s="61"/>
      <c r="J58" s="61"/>
      <c r="K58" s="11" t="s">
        <v>51</v>
      </c>
    </row>
    <row r="59" spans="1:11" ht="16.5" thickBot="1">
      <c r="A59" s="57" t="s">
        <v>14</v>
      </c>
      <c r="B59" s="58"/>
      <c r="C59" s="59"/>
      <c r="D59" s="31">
        <v>150</v>
      </c>
      <c r="E59" s="31">
        <v>0.6</v>
      </c>
      <c r="F59" s="30">
        <v>0.7</v>
      </c>
      <c r="G59" s="31">
        <v>4.6500000000000004</v>
      </c>
      <c r="H59" s="60">
        <v>26.55</v>
      </c>
      <c r="I59" s="61"/>
      <c r="J59" s="61"/>
      <c r="K59" s="11" t="s">
        <v>41</v>
      </c>
    </row>
    <row r="60" spans="1:11" ht="15.75" customHeight="1" thickBot="1">
      <c r="A60" s="68"/>
      <c r="B60" s="69"/>
      <c r="C60" s="70"/>
      <c r="D60" s="13"/>
      <c r="E60" s="34">
        <f>SUM(E58:E59)</f>
        <v>4</v>
      </c>
      <c r="F60" s="34">
        <f>SUM(F58:F59)</f>
        <v>5.6000000000000005</v>
      </c>
      <c r="G60" s="34">
        <f>SUM(G58:G59)</f>
        <v>19.350000000000001</v>
      </c>
      <c r="H60" s="71">
        <f>SUM(H58:J59)</f>
        <v>151.05000000000001</v>
      </c>
      <c r="I60" s="72"/>
      <c r="J60" s="73"/>
      <c r="K60" s="22"/>
    </row>
    <row r="61" spans="1:11" ht="15.75">
      <c r="A61" s="74" t="s">
        <v>15</v>
      </c>
      <c r="B61" s="75"/>
      <c r="C61" s="75"/>
      <c r="D61" s="75"/>
      <c r="E61" s="75"/>
      <c r="F61" s="75"/>
      <c r="G61" s="75"/>
      <c r="H61" s="75"/>
      <c r="I61" s="75"/>
      <c r="J61" s="75"/>
      <c r="K61" s="76"/>
    </row>
    <row r="62" spans="1:11" ht="15.75">
      <c r="A62" s="57" t="s">
        <v>39</v>
      </c>
      <c r="B62" s="58"/>
      <c r="C62" s="59"/>
      <c r="D62" s="15">
        <v>120</v>
      </c>
      <c r="E62" s="30">
        <v>6</v>
      </c>
      <c r="F62" s="30">
        <v>7.5</v>
      </c>
      <c r="G62" s="30">
        <v>25.44</v>
      </c>
      <c r="H62" s="60">
        <v>193</v>
      </c>
      <c r="I62" s="61"/>
      <c r="J62" s="61"/>
      <c r="K62" s="11" t="s">
        <v>52</v>
      </c>
    </row>
    <row r="63" spans="1:11" ht="15.75">
      <c r="A63" s="57" t="s">
        <v>14</v>
      </c>
      <c r="B63" s="58"/>
      <c r="C63" s="59"/>
      <c r="D63" s="31">
        <v>150</v>
      </c>
      <c r="E63" s="31">
        <v>0.6</v>
      </c>
      <c r="F63" s="30">
        <v>0.7</v>
      </c>
      <c r="G63" s="31">
        <v>4.6500000000000004</v>
      </c>
      <c r="H63" s="60">
        <v>26.55</v>
      </c>
      <c r="I63" s="61"/>
      <c r="J63" s="61"/>
      <c r="K63" s="11" t="s">
        <v>41</v>
      </c>
    </row>
    <row r="64" spans="1:11" ht="16.5" thickBot="1">
      <c r="A64" s="77" t="s">
        <v>12</v>
      </c>
      <c r="B64" s="78"/>
      <c r="C64" s="79"/>
      <c r="D64" s="15">
        <v>30</v>
      </c>
      <c r="E64" s="30">
        <v>2.31</v>
      </c>
      <c r="F64" s="30">
        <v>0.9</v>
      </c>
      <c r="G64" s="30">
        <v>14.9</v>
      </c>
      <c r="H64" s="60">
        <v>78.599999999999994</v>
      </c>
      <c r="I64" s="61"/>
      <c r="J64" s="61"/>
      <c r="K64" s="12" t="s">
        <v>47</v>
      </c>
    </row>
    <row r="65" spans="1:11" ht="16.5" thickBot="1">
      <c r="A65" s="68"/>
      <c r="B65" s="69"/>
      <c r="C65" s="70"/>
      <c r="D65" s="13"/>
      <c r="E65" s="34">
        <f>SUM(E62:E64)</f>
        <v>8.91</v>
      </c>
      <c r="F65" s="34">
        <f>SUM(F62:F64)</f>
        <v>9.1</v>
      </c>
      <c r="G65" s="34">
        <f>SUM(G62:G64)</f>
        <v>44.99</v>
      </c>
      <c r="H65" s="71">
        <f>SUM(H62:J64)</f>
        <v>298.14999999999998</v>
      </c>
      <c r="I65" s="72"/>
      <c r="J65" s="73"/>
      <c r="K65" s="22"/>
    </row>
    <row r="66" spans="1:11" ht="16.5" thickBot="1">
      <c r="A66" s="68" t="s">
        <v>23</v>
      </c>
      <c r="B66" s="69"/>
      <c r="C66" s="70"/>
      <c r="D66" s="13"/>
      <c r="E66" s="34">
        <f>SUM(E65,E60,E56,E47,E43)</f>
        <v>44.138999999999996</v>
      </c>
      <c r="F66" s="34">
        <f>SUM(F65,F60,F56,F47,F43)</f>
        <v>45.69</v>
      </c>
      <c r="G66" s="34">
        <f>SUM(G65,G60,G56,G47,G43)</f>
        <v>219.35999999999996</v>
      </c>
      <c r="H66" s="71">
        <f>SUM(H43,H47,H56,H60,H65)</f>
        <v>1466.1599999999999</v>
      </c>
      <c r="I66" s="72"/>
      <c r="J66" s="73"/>
      <c r="K66" s="22"/>
    </row>
    <row r="67" spans="1:11" ht="15.75">
      <c r="A67" s="38"/>
      <c r="B67" s="38"/>
      <c r="C67" s="38"/>
      <c r="D67" s="39"/>
      <c r="E67" s="40"/>
      <c r="F67" s="40"/>
      <c r="G67" s="40"/>
      <c r="H67" s="41"/>
      <c r="I67" s="41"/>
      <c r="J67" s="41"/>
      <c r="K67" s="38"/>
    </row>
    <row r="68" spans="1:11" ht="15.75">
      <c r="A68" s="38"/>
      <c r="B68" s="38"/>
      <c r="C68" s="38"/>
      <c r="D68" s="39"/>
      <c r="E68" s="40"/>
      <c r="F68" s="40"/>
      <c r="G68" s="40"/>
      <c r="H68" s="41"/>
      <c r="I68" s="41"/>
      <c r="J68" s="41"/>
      <c r="K68" s="38"/>
    </row>
    <row r="69" spans="1:11" ht="19.5">
      <c r="A69" s="108" t="s">
        <v>63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1:11" ht="20.25">
      <c r="A70" s="7"/>
      <c r="B70" s="7"/>
      <c r="C70" s="7"/>
      <c r="D70" s="8"/>
      <c r="E70" s="8"/>
      <c r="F70" s="4"/>
      <c r="G70" s="4"/>
      <c r="H70" s="7"/>
      <c r="I70" s="91" t="s">
        <v>72</v>
      </c>
      <c r="J70" s="91"/>
      <c r="K70" s="91"/>
    </row>
    <row r="71" spans="1:11" ht="22.5" thickBot="1">
      <c r="A71" s="92" t="s">
        <v>67</v>
      </c>
      <c r="B71" s="92"/>
      <c r="C71" s="92"/>
      <c r="D71" s="9"/>
      <c r="E71" s="9"/>
      <c r="F71" s="10"/>
      <c r="G71" s="92" t="s">
        <v>95</v>
      </c>
      <c r="H71" s="92"/>
      <c r="I71" s="92"/>
      <c r="J71" s="92"/>
      <c r="K71" s="92"/>
    </row>
    <row r="72" spans="1:11" ht="30" customHeight="1" thickBot="1">
      <c r="A72" s="68" t="s">
        <v>0</v>
      </c>
      <c r="B72" s="69"/>
      <c r="C72" s="95"/>
      <c r="D72" s="14" t="s">
        <v>1</v>
      </c>
      <c r="E72" s="68" t="s">
        <v>2</v>
      </c>
      <c r="F72" s="69"/>
      <c r="G72" s="69"/>
      <c r="H72" s="23" t="s">
        <v>69</v>
      </c>
      <c r="I72" s="24"/>
      <c r="J72" s="35"/>
      <c r="K72" s="102" t="s">
        <v>45</v>
      </c>
    </row>
    <row r="73" spans="1:11" ht="16.5" thickBot="1">
      <c r="A73" s="26" t="s">
        <v>3</v>
      </c>
      <c r="B73" s="27"/>
      <c r="C73" s="28"/>
      <c r="D73" s="28" t="s">
        <v>4</v>
      </c>
      <c r="E73" s="14" t="s">
        <v>5</v>
      </c>
      <c r="F73" s="14" t="s">
        <v>6</v>
      </c>
      <c r="G73" s="29" t="s">
        <v>7</v>
      </c>
      <c r="H73" s="96" t="s">
        <v>8</v>
      </c>
      <c r="I73" s="97"/>
      <c r="J73" s="97"/>
      <c r="K73" s="103"/>
    </row>
    <row r="74" spans="1:11" ht="15.75">
      <c r="A74" s="74" t="s">
        <v>9</v>
      </c>
      <c r="B74" s="75"/>
      <c r="C74" s="75"/>
      <c r="D74" s="75"/>
      <c r="E74" s="75"/>
      <c r="F74" s="75"/>
      <c r="G74" s="75"/>
      <c r="H74" s="75"/>
      <c r="I74" s="75"/>
      <c r="J74" s="75"/>
      <c r="K74" s="76"/>
    </row>
    <row r="75" spans="1:11" ht="36" customHeight="1">
      <c r="A75" s="57" t="s">
        <v>81</v>
      </c>
      <c r="B75" s="58"/>
      <c r="C75" s="59"/>
      <c r="D75" s="15">
        <v>120</v>
      </c>
      <c r="E75" s="30">
        <v>3.79</v>
      </c>
      <c r="F75" s="30">
        <v>6.1</v>
      </c>
      <c r="G75" s="30">
        <v>16.399999999999999</v>
      </c>
      <c r="H75" s="60">
        <v>133.9</v>
      </c>
      <c r="I75" s="61"/>
      <c r="J75" s="61"/>
      <c r="K75" s="18" t="s">
        <v>82</v>
      </c>
    </row>
    <row r="76" spans="1:11" ht="15.75" customHeight="1">
      <c r="A76" s="57" t="s">
        <v>14</v>
      </c>
      <c r="B76" s="58"/>
      <c r="C76" s="59"/>
      <c r="D76" s="31">
        <v>150</v>
      </c>
      <c r="E76" s="31">
        <v>0.6</v>
      </c>
      <c r="F76" s="30">
        <v>0.7</v>
      </c>
      <c r="G76" s="31">
        <v>4.6500000000000004</v>
      </c>
      <c r="H76" s="60">
        <v>26.55</v>
      </c>
      <c r="I76" s="61"/>
      <c r="J76" s="61"/>
      <c r="K76" s="11" t="s">
        <v>41</v>
      </c>
    </row>
    <row r="77" spans="1:11" ht="16.5" customHeight="1" thickBot="1">
      <c r="A77" s="82" t="s">
        <v>73</v>
      </c>
      <c r="B77" s="83"/>
      <c r="C77" s="84"/>
      <c r="D77" s="43" t="s">
        <v>26</v>
      </c>
      <c r="E77" s="33">
        <v>4.9000000000000002E-2</v>
      </c>
      <c r="F77" s="33">
        <v>5.46</v>
      </c>
      <c r="G77" s="33">
        <v>7.0000000000000007E-2</v>
      </c>
      <c r="H77" s="85">
        <v>49.6</v>
      </c>
      <c r="I77" s="86"/>
      <c r="J77" s="89"/>
      <c r="K77" s="12" t="s">
        <v>47</v>
      </c>
    </row>
    <row r="78" spans="1:11" ht="16.5" thickBot="1">
      <c r="A78" s="68"/>
      <c r="B78" s="69"/>
      <c r="C78" s="70"/>
      <c r="D78" s="13"/>
      <c r="E78" s="34">
        <f>SUM(E75:E77)</f>
        <v>4.4390000000000001</v>
      </c>
      <c r="F78" s="34">
        <f>SUM(F75:F77)</f>
        <v>12.26</v>
      </c>
      <c r="G78" s="34">
        <f>SUM(G75:G77)</f>
        <v>21.119999999999997</v>
      </c>
      <c r="H78" s="71">
        <f>SUM(H75:J77)</f>
        <v>210.05</v>
      </c>
      <c r="I78" s="72"/>
      <c r="J78" s="73"/>
      <c r="K78" s="20"/>
    </row>
    <row r="79" spans="1:11" ht="15.75">
      <c r="A79" s="87" t="s">
        <v>10</v>
      </c>
      <c r="B79" s="88"/>
      <c r="C79" s="88"/>
      <c r="D79" s="88"/>
      <c r="E79" s="88"/>
      <c r="F79" s="88"/>
      <c r="G79" s="88"/>
      <c r="H79" s="88"/>
      <c r="I79" s="88"/>
      <c r="J79" s="88"/>
      <c r="K79" s="50"/>
    </row>
    <row r="80" spans="1:11" ht="15.75" customHeight="1">
      <c r="A80" s="57" t="s">
        <v>74</v>
      </c>
      <c r="B80" s="58"/>
      <c r="C80" s="59"/>
      <c r="D80" s="15">
        <v>100</v>
      </c>
      <c r="E80" s="30">
        <v>0</v>
      </c>
      <c r="F80" s="30">
        <v>0</v>
      </c>
      <c r="G80" s="30">
        <v>14.4</v>
      </c>
      <c r="H80" s="60">
        <v>36</v>
      </c>
      <c r="I80" s="61"/>
      <c r="J80" s="61"/>
      <c r="K80" s="11" t="s">
        <v>48</v>
      </c>
    </row>
    <row r="81" spans="1:11" ht="15.75">
      <c r="A81" s="99" t="s">
        <v>11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1"/>
    </row>
    <row r="82" spans="1:11" ht="15.75" customHeight="1">
      <c r="A82" s="57" t="s">
        <v>59</v>
      </c>
      <c r="B82" s="58"/>
      <c r="C82" s="59"/>
      <c r="D82" s="15" t="s">
        <v>40</v>
      </c>
      <c r="E82" s="30">
        <v>2.67</v>
      </c>
      <c r="F82" s="30">
        <v>4.3600000000000003</v>
      </c>
      <c r="G82" s="30">
        <v>20.5</v>
      </c>
      <c r="H82" s="60">
        <v>127</v>
      </c>
      <c r="I82" s="61"/>
      <c r="J82" s="61"/>
      <c r="K82" s="18" t="s">
        <v>54</v>
      </c>
    </row>
    <row r="83" spans="1:11" ht="15.75">
      <c r="A83" s="77" t="s">
        <v>83</v>
      </c>
      <c r="B83" s="78"/>
      <c r="C83" s="79"/>
      <c r="D83" s="15">
        <v>150</v>
      </c>
      <c r="E83" s="30">
        <v>8.1</v>
      </c>
      <c r="F83" s="30">
        <v>7.9</v>
      </c>
      <c r="G83" s="30">
        <v>18.100000000000001</v>
      </c>
      <c r="H83" s="60">
        <v>179</v>
      </c>
      <c r="I83" s="61"/>
      <c r="J83" s="61"/>
      <c r="K83" s="18" t="s">
        <v>55</v>
      </c>
    </row>
    <row r="84" spans="1:11" ht="15.75">
      <c r="A84" s="77" t="s">
        <v>17</v>
      </c>
      <c r="B84" s="78"/>
      <c r="C84" s="79"/>
      <c r="D84" s="15">
        <v>150</v>
      </c>
      <c r="E84" s="30">
        <v>0.45</v>
      </c>
      <c r="F84" s="30"/>
      <c r="G84" s="30">
        <v>21.75</v>
      </c>
      <c r="H84" s="60">
        <v>83.4</v>
      </c>
      <c r="I84" s="61"/>
      <c r="J84" s="61"/>
      <c r="K84" s="11" t="s">
        <v>31</v>
      </c>
    </row>
    <row r="85" spans="1:11" ht="15.75">
      <c r="A85" s="77" t="s">
        <v>12</v>
      </c>
      <c r="B85" s="78"/>
      <c r="C85" s="79"/>
      <c r="D85" s="15">
        <v>30</v>
      </c>
      <c r="E85" s="30">
        <v>2.31</v>
      </c>
      <c r="F85" s="30">
        <v>0.9</v>
      </c>
      <c r="G85" s="30">
        <v>14.94</v>
      </c>
      <c r="H85" s="60">
        <v>78.599999999999994</v>
      </c>
      <c r="I85" s="61"/>
      <c r="J85" s="61"/>
      <c r="K85" s="18" t="s">
        <v>47</v>
      </c>
    </row>
    <row r="86" spans="1:11" ht="16.5" thickBot="1">
      <c r="A86" s="77" t="s">
        <v>22</v>
      </c>
      <c r="B86" s="78"/>
      <c r="C86" s="79"/>
      <c r="D86" s="15">
        <v>10</v>
      </c>
      <c r="E86" s="30">
        <v>0.6</v>
      </c>
      <c r="F86" s="30">
        <v>0.3</v>
      </c>
      <c r="G86" s="30">
        <v>3.35</v>
      </c>
      <c r="H86" s="60">
        <v>16.5</v>
      </c>
      <c r="I86" s="61"/>
      <c r="J86" s="61"/>
      <c r="K86" s="19" t="s">
        <v>47</v>
      </c>
    </row>
    <row r="87" spans="1:11" ht="16.5" thickBot="1">
      <c r="A87" s="68"/>
      <c r="B87" s="69"/>
      <c r="C87" s="70"/>
      <c r="D87" s="13"/>
      <c r="E87" s="34">
        <f>SUM(E82:E86)</f>
        <v>14.129999999999999</v>
      </c>
      <c r="F87" s="34">
        <f>SUM(F82:F86)</f>
        <v>13.460000000000003</v>
      </c>
      <c r="G87" s="34">
        <f>SUM(G82:G86)</f>
        <v>78.64</v>
      </c>
      <c r="H87" s="71">
        <f>SUM(H82:J86)</f>
        <v>484.5</v>
      </c>
      <c r="I87" s="72"/>
      <c r="J87" s="73"/>
      <c r="K87" s="20"/>
    </row>
    <row r="88" spans="1:11" ht="15.75">
      <c r="A88" s="74" t="s">
        <v>13</v>
      </c>
      <c r="B88" s="75"/>
      <c r="C88" s="75"/>
      <c r="D88" s="75"/>
      <c r="E88" s="75"/>
      <c r="F88" s="75"/>
      <c r="G88" s="75"/>
      <c r="H88" s="75"/>
      <c r="I88" s="75"/>
      <c r="J88" s="75"/>
      <c r="K88" s="76"/>
    </row>
    <row r="89" spans="1:11" ht="15.75">
      <c r="A89" s="77" t="s">
        <v>33</v>
      </c>
      <c r="B89" s="78"/>
      <c r="C89" s="79"/>
      <c r="D89" s="15">
        <v>45</v>
      </c>
      <c r="E89" s="30">
        <v>4.0999999999999996</v>
      </c>
      <c r="F89" s="30">
        <v>2.2999999999999998</v>
      </c>
      <c r="G89" s="30">
        <v>13.2</v>
      </c>
      <c r="H89" s="60">
        <v>94</v>
      </c>
      <c r="I89" s="61"/>
      <c r="J89" s="61"/>
      <c r="K89" s="11" t="s">
        <v>48</v>
      </c>
    </row>
    <row r="90" spans="1:11" ht="16.5" thickBot="1">
      <c r="A90" s="57" t="s">
        <v>14</v>
      </c>
      <c r="B90" s="58"/>
      <c r="C90" s="59"/>
      <c r="D90" s="31">
        <v>150</v>
      </c>
      <c r="E90" s="31">
        <v>0.6</v>
      </c>
      <c r="F90" s="30">
        <v>0.7</v>
      </c>
      <c r="G90" s="31">
        <v>4.6500000000000004</v>
      </c>
      <c r="H90" s="60">
        <v>26.55</v>
      </c>
      <c r="I90" s="61"/>
      <c r="J90" s="61"/>
      <c r="K90" s="11" t="s">
        <v>41</v>
      </c>
    </row>
    <row r="91" spans="1:11" ht="16.5" thickBot="1">
      <c r="A91" s="68"/>
      <c r="B91" s="69"/>
      <c r="C91" s="70"/>
      <c r="D91" s="13"/>
      <c r="E91" s="34">
        <f>SUM(E89:E90)</f>
        <v>4.6999999999999993</v>
      </c>
      <c r="F91" s="34">
        <f>SUM(F89:F90)</f>
        <v>3</v>
      </c>
      <c r="G91" s="34">
        <f>SUM(G89:G90)</f>
        <v>17.850000000000001</v>
      </c>
      <c r="H91" s="71">
        <f>SUM(H89:J90)</f>
        <v>120.55</v>
      </c>
      <c r="I91" s="72"/>
      <c r="J91" s="73"/>
      <c r="K91" s="20"/>
    </row>
    <row r="92" spans="1:11" ht="15.75">
      <c r="A92" s="74" t="s">
        <v>15</v>
      </c>
      <c r="B92" s="75"/>
      <c r="C92" s="75"/>
      <c r="D92" s="75"/>
      <c r="E92" s="75"/>
      <c r="F92" s="75"/>
      <c r="G92" s="75"/>
      <c r="H92" s="75"/>
      <c r="I92" s="75"/>
      <c r="J92" s="75"/>
      <c r="K92" s="76"/>
    </row>
    <row r="93" spans="1:11" ht="15.75">
      <c r="A93" s="57" t="s">
        <v>84</v>
      </c>
      <c r="B93" s="58"/>
      <c r="C93" s="59"/>
      <c r="D93" s="15">
        <v>150</v>
      </c>
      <c r="E93" s="30">
        <v>2.23</v>
      </c>
      <c r="F93" s="31">
        <v>4.04</v>
      </c>
      <c r="G93" s="31">
        <v>10.16</v>
      </c>
      <c r="H93" s="60">
        <v>86.67</v>
      </c>
      <c r="I93" s="61"/>
      <c r="J93" s="61"/>
      <c r="K93" s="18" t="s">
        <v>62</v>
      </c>
    </row>
    <row r="94" spans="1:11" ht="15.75" customHeight="1">
      <c r="A94" s="57" t="s">
        <v>14</v>
      </c>
      <c r="B94" s="58"/>
      <c r="C94" s="59"/>
      <c r="D94" s="31">
        <v>150</v>
      </c>
      <c r="E94" s="31">
        <v>0.6</v>
      </c>
      <c r="F94" s="30">
        <v>0.7</v>
      </c>
      <c r="G94" s="31">
        <v>4.6500000000000004</v>
      </c>
      <c r="H94" s="60">
        <v>26.55</v>
      </c>
      <c r="I94" s="61"/>
      <c r="J94" s="61"/>
      <c r="K94" s="11" t="s">
        <v>41</v>
      </c>
    </row>
    <row r="95" spans="1:11" ht="16.5" thickBot="1">
      <c r="A95" s="77" t="s">
        <v>12</v>
      </c>
      <c r="B95" s="78"/>
      <c r="C95" s="79"/>
      <c r="D95" s="15">
        <v>30</v>
      </c>
      <c r="E95" s="30">
        <v>2.31</v>
      </c>
      <c r="F95" s="30">
        <v>0.9</v>
      </c>
      <c r="G95" s="30">
        <v>14.94</v>
      </c>
      <c r="H95" s="60">
        <v>78.599999999999994</v>
      </c>
      <c r="I95" s="61"/>
      <c r="J95" s="61"/>
      <c r="K95" s="51" t="s">
        <v>47</v>
      </c>
    </row>
    <row r="96" spans="1:11" ht="16.5" thickBot="1">
      <c r="A96" s="68"/>
      <c r="B96" s="69"/>
      <c r="C96" s="70"/>
      <c r="D96" s="13"/>
      <c r="E96" s="34">
        <f>SUM(E93:E95)</f>
        <v>5.1400000000000006</v>
      </c>
      <c r="F96" s="34">
        <f>SUM(F93:F95)</f>
        <v>5.6400000000000006</v>
      </c>
      <c r="G96" s="34">
        <f>SUM(G93:G95)</f>
        <v>29.75</v>
      </c>
      <c r="H96" s="71">
        <f>SUM(H93:J95)</f>
        <v>191.82</v>
      </c>
      <c r="I96" s="72"/>
      <c r="J96" s="73"/>
      <c r="K96" s="20"/>
    </row>
    <row r="97" spans="1:11" ht="16.5" thickBot="1">
      <c r="A97" s="68" t="s">
        <v>23</v>
      </c>
      <c r="B97" s="69"/>
      <c r="C97" s="70"/>
      <c r="D97" s="13"/>
      <c r="E97" s="34">
        <f>SUM(E96,E91,E87,E80,E78)</f>
        <v>28.408999999999999</v>
      </c>
      <c r="F97" s="34">
        <f>SUM(F96,F91,F87,F80,F78)</f>
        <v>34.36</v>
      </c>
      <c r="G97" s="34">
        <f>SUM(G96,G91,G87,G80,G78)</f>
        <v>161.76000000000002</v>
      </c>
      <c r="H97" s="71">
        <f>SUM(H78,H80,H87,H91,H96)</f>
        <v>1042.9199999999998</v>
      </c>
      <c r="I97" s="72"/>
      <c r="J97" s="73"/>
      <c r="K97" s="20"/>
    </row>
    <row r="100" spans="1:11" ht="19.5">
      <c r="A100" s="107" t="s">
        <v>63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1:11" ht="20.25">
      <c r="A101" s="7"/>
      <c r="B101" s="7"/>
      <c r="C101" s="7"/>
      <c r="D101" s="8"/>
      <c r="E101" s="8"/>
      <c r="F101" s="4"/>
      <c r="G101" s="4"/>
      <c r="H101" s="7"/>
      <c r="I101" s="91" t="s">
        <v>72</v>
      </c>
      <c r="J101" s="91"/>
      <c r="K101" s="91"/>
    </row>
    <row r="102" spans="1:11" ht="22.5" thickBot="1">
      <c r="A102" s="92" t="s">
        <v>64</v>
      </c>
      <c r="B102" s="92"/>
      <c r="C102" s="92"/>
      <c r="D102" s="9"/>
      <c r="E102" s="9"/>
      <c r="F102" s="10"/>
      <c r="G102" s="92" t="s">
        <v>96</v>
      </c>
      <c r="H102" s="92"/>
      <c r="I102" s="92"/>
      <c r="J102" s="92"/>
      <c r="K102" s="92"/>
    </row>
    <row r="103" spans="1:11" ht="33" customHeight="1" thickBot="1">
      <c r="A103" s="68" t="s">
        <v>0</v>
      </c>
      <c r="B103" s="69"/>
      <c r="C103" s="95"/>
      <c r="D103" s="14" t="s">
        <v>1</v>
      </c>
      <c r="E103" s="68" t="s">
        <v>2</v>
      </c>
      <c r="F103" s="69"/>
      <c r="G103" s="69"/>
      <c r="H103" s="23" t="s">
        <v>69</v>
      </c>
      <c r="I103" s="24"/>
      <c r="J103" s="35"/>
      <c r="K103" s="102" t="s">
        <v>45</v>
      </c>
    </row>
    <row r="104" spans="1:11" ht="16.5" thickBot="1">
      <c r="A104" s="26" t="s">
        <v>3</v>
      </c>
      <c r="B104" s="27"/>
      <c r="C104" s="28"/>
      <c r="D104" s="28" t="s">
        <v>4</v>
      </c>
      <c r="E104" s="14" t="s">
        <v>5</v>
      </c>
      <c r="F104" s="14" t="s">
        <v>6</v>
      </c>
      <c r="G104" s="29" t="s">
        <v>7</v>
      </c>
      <c r="H104" s="96" t="s">
        <v>8</v>
      </c>
      <c r="I104" s="97"/>
      <c r="J104" s="97"/>
      <c r="K104" s="103"/>
    </row>
    <row r="105" spans="1:11" ht="15.75">
      <c r="A105" s="74" t="s">
        <v>9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6"/>
    </row>
    <row r="106" spans="1:11" ht="30.75" customHeight="1">
      <c r="A106" s="57" t="s">
        <v>85</v>
      </c>
      <c r="B106" s="58"/>
      <c r="C106" s="59"/>
      <c r="D106" s="31">
        <v>120</v>
      </c>
      <c r="E106" s="30">
        <v>5.17</v>
      </c>
      <c r="F106" s="30">
        <v>6.9</v>
      </c>
      <c r="G106" s="30">
        <v>20.3</v>
      </c>
      <c r="H106" s="60">
        <v>161.5</v>
      </c>
      <c r="I106" s="61"/>
      <c r="J106" s="61"/>
      <c r="K106" s="11" t="s">
        <v>53</v>
      </c>
    </row>
    <row r="107" spans="1:11" ht="15.75" customHeight="1">
      <c r="A107" s="57" t="s">
        <v>14</v>
      </c>
      <c r="B107" s="58"/>
      <c r="C107" s="59"/>
      <c r="D107" s="31">
        <v>150</v>
      </c>
      <c r="E107" s="31">
        <v>0.6</v>
      </c>
      <c r="F107" s="30">
        <v>0.7</v>
      </c>
      <c r="G107" s="31">
        <v>4.6500000000000004</v>
      </c>
      <c r="H107" s="60">
        <v>26.55</v>
      </c>
      <c r="I107" s="61"/>
      <c r="J107" s="61"/>
      <c r="K107" s="11" t="s">
        <v>41</v>
      </c>
    </row>
    <row r="108" spans="1:11" ht="16.5" thickBot="1">
      <c r="A108" s="82" t="s">
        <v>70</v>
      </c>
      <c r="B108" s="83"/>
      <c r="C108" s="84"/>
      <c r="D108" s="17" t="s">
        <v>26</v>
      </c>
      <c r="E108" s="33">
        <v>4.9000000000000002E-2</v>
      </c>
      <c r="F108" s="32">
        <v>5.46</v>
      </c>
      <c r="G108" s="33">
        <v>7.0000000000000007E-2</v>
      </c>
      <c r="H108" s="85">
        <v>49.6</v>
      </c>
      <c r="I108" s="86"/>
      <c r="J108" s="86"/>
      <c r="K108" s="12" t="s">
        <v>47</v>
      </c>
    </row>
    <row r="109" spans="1:11" ht="16.5" thickBot="1">
      <c r="A109" s="68"/>
      <c r="B109" s="69"/>
      <c r="C109" s="70"/>
      <c r="D109" s="13"/>
      <c r="E109" s="34">
        <f>SUM(E106:E108)</f>
        <v>5.819</v>
      </c>
      <c r="F109" s="34">
        <f>SUM(F106:F108)</f>
        <v>13.06</v>
      </c>
      <c r="G109" s="34">
        <f>SUM(G106:G108)</f>
        <v>25.020000000000003</v>
      </c>
      <c r="H109" s="71">
        <f>SUM(H106:J108)</f>
        <v>237.65</v>
      </c>
      <c r="I109" s="72"/>
      <c r="J109" s="72"/>
      <c r="K109" s="14"/>
    </row>
    <row r="110" spans="1:11" ht="15.75">
      <c r="A110" s="74" t="s">
        <v>10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6"/>
    </row>
    <row r="111" spans="1:11" ht="15.75" customHeight="1">
      <c r="A111" s="77" t="s">
        <v>33</v>
      </c>
      <c r="B111" s="78"/>
      <c r="C111" s="79"/>
      <c r="D111" s="15">
        <v>45</v>
      </c>
      <c r="E111" s="30">
        <v>4.0999999999999996</v>
      </c>
      <c r="F111" s="30">
        <v>2.2999999999999998</v>
      </c>
      <c r="G111" s="30">
        <v>13.2</v>
      </c>
      <c r="H111" s="60">
        <v>94</v>
      </c>
      <c r="I111" s="61"/>
      <c r="J111" s="61"/>
      <c r="K111" s="11" t="s">
        <v>48</v>
      </c>
    </row>
    <row r="112" spans="1:11" ht="16.5" thickBot="1">
      <c r="A112" s="82" t="s">
        <v>17</v>
      </c>
      <c r="B112" s="83"/>
      <c r="C112" s="84"/>
      <c r="D112" s="44">
        <v>150</v>
      </c>
      <c r="E112" s="33">
        <v>0.45</v>
      </c>
      <c r="F112" s="33"/>
      <c r="G112" s="33">
        <v>21.75</v>
      </c>
      <c r="H112" s="85">
        <v>83.4</v>
      </c>
      <c r="I112" s="86"/>
      <c r="J112" s="86"/>
      <c r="K112" s="12" t="s">
        <v>31</v>
      </c>
    </row>
    <row r="113" spans="1:11" ht="15.75" customHeight="1" thickBot="1">
      <c r="A113" s="105"/>
      <c r="B113" s="106"/>
      <c r="C113" s="106"/>
      <c r="D113" s="21"/>
      <c r="E113" s="34">
        <f>SUM(E111:E112)</f>
        <v>4.55</v>
      </c>
      <c r="F113" s="34">
        <f>SUM(F111:F112)</f>
        <v>2.2999999999999998</v>
      </c>
      <c r="G113" s="34">
        <f>SUM(G111:G112)</f>
        <v>34.950000000000003</v>
      </c>
      <c r="H113" s="93">
        <f>SUM(H111:J112)</f>
        <v>177.4</v>
      </c>
      <c r="I113" s="93"/>
      <c r="J113" s="93"/>
      <c r="K113" s="52"/>
    </row>
    <row r="114" spans="1:11" ht="15.75">
      <c r="A114" s="87" t="s">
        <v>11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94"/>
    </row>
    <row r="115" spans="1:11" ht="15.75">
      <c r="A115" s="57" t="s">
        <v>86</v>
      </c>
      <c r="B115" s="58"/>
      <c r="C115" s="59"/>
      <c r="D115" s="15" t="s">
        <v>40</v>
      </c>
      <c r="E115" s="30">
        <v>1.8</v>
      </c>
      <c r="F115" s="30">
        <v>4.4000000000000004</v>
      </c>
      <c r="G115" s="30">
        <v>15.05</v>
      </c>
      <c r="H115" s="60">
        <v>106</v>
      </c>
      <c r="I115" s="61"/>
      <c r="J115" s="61"/>
      <c r="K115" s="11" t="s">
        <v>87</v>
      </c>
    </row>
    <row r="116" spans="1:11" ht="15.75">
      <c r="A116" s="77" t="s">
        <v>88</v>
      </c>
      <c r="B116" s="78"/>
      <c r="C116" s="79"/>
      <c r="D116" s="15">
        <v>60</v>
      </c>
      <c r="E116" s="30">
        <v>7.41</v>
      </c>
      <c r="F116" s="30">
        <v>9.56</v>
      </c>
      <c r="G116" s="30">
        <v>0.78</v>
      </c>
      <c r="H116" s="60">
        <v>130.28</v>
      </c>
      <c r="I116" s="61"/>
      <c r="J116" s="61"/>
      <c r="K116" s="11" t="s">
        <v>71</v>
      </c>
    </row>
    <row r="117" spans="1:11" ht="15.75">
      <c r="A117" s="77" t="s">
        <v>61</v>
      </c>
      <c r="B117" s="78"/>
      <c r="C117" s="79"/>
      <c r="D117" s="15">
        <v>30</v>
      </c>
      <c r="E117" s="30">
        <v>0.4</v>
      </c>
      <c r="F117" s="30">
        <v>1.2</v>
      </c>
      <c r="G117" s="30">
        <v>0.7</v>
      </c>
      <c r="H117" s="60">
        <v>19.2</v>
      </c>
      <c r="I117" s="61"/>
      <c r="J117" s="90"/>
      <c r="K117" s="11" t="s">
        <v>77</v>
      </c>
    </row>
    <row r="118" spans="1:11" ht="15.75">
      <c r="A118" s="77" t="s">
        <v>21</v>
      </c>
      <c r="B118" s="78"/>
      <c r="C118" s="79"/>
      <c r="D118" s="15">
        <v>100</v>
      </c>
      <c r="E118" s="30">
        <v>3.56</v>
      </c>
      <c r="F118" s="30">
        <v>4.6399999999999997</v>
      </c>
      <c r="G118" s="30">
        <v>20.97</v>
      </c>
      <c r="H118" s="60">
        <v>135.33000000000001</v>
      </c>
      <c r="I118" s="61"/>
      <c r="J118" s="61"/>
      <c r="K118" s="11" t="s">
        <v>56</v>
      </c>
    </row>
    <row r="119" spans="1:11" ht="15.75">
      <c r="A119" s="77" t="s">
        <v>17</v>
      </c>
      <c r="B119" s="78"/>
      <c r="C119" s="79"/>
      <c r="D119" s="15">
        <v>150</v>
      </c>
      <c r="E119" s="30">
        <v>0.45</v>
      </c>
      <c r="F119" s="30"/>
      <c r="G119" s="30">
        <v>21.75</v>
      </c>
      <c r="H119" s="60">
        <v>83.4</v>
      </c>
      <c r="I119" s="61"/>
      <c r="J119" s="61"/>
      <c r="K119" s="11" t="s">
        <v>31</v>
      </c>
    </row>
    <row r="120" spans="1:11" ht="15.75">
      <c r="A120" s="77" t="s">
        <v>12</v>
      </c>
      <c r="B120" s="78"/>
      <c r="C120" s="79"/>
      <c r="D120" s="15">
        <v>30</v>
      </c>
      <c r="E120" s="30">
        <v>2.31</v>
      </c>
      <c r="F120" s="30">
        <v>0.9</v>
      </c>
      <c r="G120" s="30">
        <v>14.9</v>
      </c>
      <c r="H120" s="60">
        <v>78.599999999999994</v>
      </c>
      <c r="I120" s="61"/>
      <c r="J120" s="61"/>
      <c r="K120" s="11" t="s">
        <v>47</v>
      </c>
    </row>
    <row r="121" spans="1:11" ht="16.5" thickBot="1">
      <c r="A121" s="77" t="s">
        <v>42</v>
      </c>
      <c r="B121" s="78"/>
      <c r="C121" s="79"/>
      <c r="D121" s="15">
        <v>10</v>
      </c>
      <c r="E121" s="30">
        <v>0.6</v>
      </c>
      <c r="F121" s="30">
        <v>0.3</v>
      </c>
      <c r="G121" s="30">
        <v>3.35</v>
      </c>
      <c r="H121" s="60">
        <v>16.5</v>
      </c>
      <c r="I121" s="61"/>
      <c r="J121" s="61"/>
      <c r="K121" s="12" t="s">
        <v>48</v>
      </c>
    </row>
    <row r="122" spans="1:11" ht="16.5" thickBot="1">
      <c r="A122" s="68"/>
      <c r="B122" s="69"/>
      <c r="C122" s="70"/>
      <c r="D122" s="13"/>
      <c r="E122" s="34">
        <f>SUM(E115:E121)</f>
        <v>16.53</v>
      </c>
      <c r="F122" s="34">
        <f>SUM(F115:F121)</f>
        <v>21</v>
      </c>
      <c r="G122" s="34">
        <f>SUM(G115:G121)</f>
        <v>77.5</v>
      </c>
      <c r="H122" s="71">
        <f>SUM(H115:J121)</f>
        <v>569.31000000000006</v>
      </c>
      <c r="I122" s="72"/>
      <c r="J122" s="73"/>
      <c r="K122" s="22"/>
    </row>
    <row r="123" spans="1:11" ht="15.75">
      <c r="A123" s="74" t="s">
        <v>13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6"/>
    </row>
    <row r="124" spans="1:11" ht="15.75">
      <c r="A124" s="77" t="s">
        <v>89</v>
      </c>
      <c r="B124" s="78"/>
      <c r="C124" s="79"/>
      <c r="D124" s="15">
        <v>50</v>
      </c>
      <c r="E124" s="30">
        <v>3.61</v>
      </c>
      <c r="F124" s="31">
        <v>6.88</v>
      </c>
      <c r="G124" s="30">
        <v>23.94</v>
      </c>
      <c r="H124" s="60">
        <v>129.58000000000001</v>
      </c>
      <c r="I124" s="61"/>
      <c r="J124" s="61"/>
      <c r="K124" s="11" t="s">
        <v>90</v>
      </c>
    </row>
    <row r="125" spans="1:11" ht="16.5" thickBot="1">
      <c r="A125" s="57" t="s">
        <v>14</v>
      </c>
      <c r="B125" s="58"/>
      <c r="C125" s="59"/>
      <c r="D125" s="31">
        <v>150</v>
      </c>
      <c r="E125" s="31">
        <v>0.6</v>
      </c>
      <c r="F125" s="30">
        <v>0.7</v>
      </c>
      <c r="G125" s="31">
        <v>4.6500000000000004</v>
      </c>
      <c r="H125" s="60">
        <v>26.55</v>
      </c>
      <c r="I125" s="61"/>
      <c r="J125" s="61"/>
      <c r="K125" s="11" t="s">
        <v>41</v>
      </c>
    </row>
    <row r="126" spans="1:11" ht="15.75" customHeight="1" thickBot="1">
      <c r="A126" s="68"/>
      <c r="B126" s="69"/>
      <c r="C126" s="70"/>
      <c r="D126" s="13"/>
      <c r="E126" s="34">
        <f>SUM(E124:E125)</f>
        <v>4.21</v>
      </c>
      <c r="F126" s="34">
        <f>SUM(F124:F125)</f>
        <v>7.58</v>
      </c>
      <c r="G126" s="34">
        <f>SUM(G124:G125)</f>
        <v>28.590000000000003</v>
      </c>
      <c r="H126" s="71">
        <f>SUM(H124:J125)</f>
        <v>156.13000000000002</v>
      </c>
      <c r="I126" s="72"/>
      <c r="J126" s="73"/>
      <c r="K126" s="22"/>
    </row>
    <row r="127" spans="1:11" ht="15.75">
      <c r="A127" s="74" t="s">
        <v>15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6"/>
    </row>
    <row r="128" spans="1:11" ht="15.75">
      <c r="A128" s="57" t="s">
        <v>43</v>
      </c>
      <c r="B128" s="58"/>
      <c r="C128" s="59"/>
      <c r="D128" s="15">
        <v>120</v>
      </c>
      <c r="E128" s="30">
        <v>6.2</v>
      </c>
      <c r="F128" s="31">
        <v>8</v>
      </c>
      <c r="G128" s="31">
        <v>25</v>
      </c>
      <c r="H128" s="60">
        <v>195.5</v>
      </c>
      <c r="I128" s="61"/>
      <c r="J128" s="61"/>
      <c r="K128" s="11" t="s">
        <v>50</v>
      </c>
    </row>
    <row r="129" spans="1:11" ht="15.75">
      <c r="A129" s="57" t="s">
        <v>14</v>
      </c>
      <c r="B129" s="58"/>
      <c r="C129" s="59"/>
      <c r="D129" s="31">
        <v>150</v>
      </c>
      <c r="E129" s="31">
        <v>0.6</v>
      </c>
      <c r="F129" s="30">
        <v>0.7</v>
      </c>
      <c r="G129" s="31">
        <v>4.6500000000000004</v>
      </c>
      <c r="H129" s="60">
        <v>26.55</v>
      </c>
      <c r="I129" s="61"/>
      <c r="J129" s="61"/>
      <c r="K129" s="11" t="s">
        <v>41</v>
      </c>
    </row>
    <row r="130" spans="1:11" ht="16.5" thickBot="1">
      <c r="A130" s="77" t="s">
        <v>12</v>
      </c>
      <c r="B130" s="78"/>
      <c r="C130" s="79"/>
      <c r="D130" s="15">
        <v>30</v>
      </c>
      <c r="E130" s="30">
        <v>2.31</v>
      </c>
      <c r="F130" s="30">
        <v>0.9</v>
      </c>
      <c r="G130" s="30">
        <v>14.9</v>
      </c>
      <c r="H130" s="60">
        <v>78.599999999999994</v>
      </c>
      <c r="I130" s="61"/>
      <c r="J130" s="61"/>
      <c r="K130" s="12" t="s">
        <v>47</v>
      </c>
    </row>
    <row r="131" spans="1:11" ht="16.5" thickBot="1">
      <c r="A131" s="68"/>
      <c r="B131" s="69"/>
      <c r="C131" s="70"/>
      <c r="D131" s="13"/>
      <c r="E131" s="34">
        <f>SUM(E128:E130)</f>
        <v>9.11</v>
      </c>
      <c r="F131" s="34">
        <f>SUM(F128:F130)</f>
        <v>9.6</v>
      </c>
      <c r="G131" s="34">
        <f>SUM(G128:G130)</f>
        <v>44.55</v>
      </c>
      <c r="H131" s="71">
        <f>SUM(H128:J130)</f>
        <v>300.64999999999998</v>
      </c>
      <c r="I131" s="72"/>
      <c r="J131" s="73"/>
      <c r="K131" s="22"/>
    </row>
    <row r="132" spans="1:11" ht="15.75" thickBot="1">
      <c r="A132" s="62" t="s">
        <v>23</v>
      </c>
      <c r="B132" s="63"/>
      <c r="C132" s="64"/>
      <c r="D132" s="36"/>
      <c r="E132" s="37">
        <f>SUM(E131,E126,E122,E113,E109)</f>
        <v>40.219000000000001</v>
      </c>
      <c r="F132" s="37">
        <f>SUM(F131,F126,F122,F113,F109)</f>
        <v>53.54</v>
      </c>
      <c r="G132" s="37">
        <f>SUM(G131,G126,G122,G113,G109)</f>
        <v>210.60999999999999</v>
      </c>
      <c r="H132" s="65">
        <f>SUM(H109,H113,H122,H126,H131)</f>
        <v>1441.1400000000003</v>
      </c>
      <c r="I132" s="66"/>
      <c r="J132" s="67"/>
      <c r="K132" s="42"/>
    </row>
    <row r="133" spans="1:11">
      <c r="A133" s="53"/>
      <c r="B133" s="53"/>
      <c r="C133" s="53"/>
      <c r="D133" s="54"/>
      <c r="E133" s="55"/>
      <c r="F133" s="55"/>
      <c r="G133" s="55"/>
      <c r="H133" s="56"/>
      <c r="I133" s="56"/>
      <c r="J133" s="56"/>
      <c r="K133" s="53"/>
    </row>
    <row r="134" spans="1:11">
      <c r="A134" s="53"/>
      <c r="B134" s="53"/>
      <c r="C134" s="53"/>
      <c r="D134" s="54"/>
      <c r="E134" s="55"/>
      <c r="F134" s="55"/>
      <c r="G134" s="55"/>
      <c r="H134" s="56"/>
      <c r="I134" s="56"/>
      <c r="J134" s="56"/>
      <c r="K134" s="53"/>
    </row>
    <row r="135" spans="1:11" ht="19.5">
      <c r="A135" s="104" t="s">
        <v>63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1:11" ht="20.25">
      <c r="A136" s="7"/>
      <c r="B136" s="7"/>
      <c r="C136" s="7"/>
      <c r="D136" s="8"/>
      <c r="E136" s="8"/>
      <c r="F136" s="4"/>
      <c r="G136" s="4"/>
      <c r="H136" s="7"/>
      <c r="I136" s="91" t="s">
        <v>72</v>
      </c>
      <c r="J136" s="91"/>
      <c r="K136" s="91"/>
    </row>
    <row r="137" spans="1:11" ht="22.5" thickBot="1">
      <c r="A137" s="92" t="s">
        <v>68</v>
      </c>
      <c r="B137" s="92"/>
      <c r="C137" s="92"/>
      <c r="D137" s="9"/>
      <c r="E137" s="9"/>
      <c r="F137" s="10"/>
      <c r="G137" s="92" t="s">
        <v>97</v>
      </c>
      <c r="H137" s="92"/>
      <c r="I137" s="92"/>
      <c r="J137" s="92"/>
      <c r="K137" s="92"/>
    </row>
    <row r="138" spans="1:11" ht="33.75" customHeight="1" thickBot="1">
      <c r="A138" s="68" t="s">
        <v>0</v>
      </c>
      <c r="B138" s="69"/>
      <c r="C138" s="95"/>
      <c r="D138" s="14" t="s">
        <v>1</v>
      </c>
      <c r="E138" s="68" t="s">
        <v>2</v>
      </c>
      <c r="F138" s="69"/>
      <c r="G138" s="69"/>
      <c r="H138" s="23" t="s">
        <v>69</v>
      </c>
      <c r="I138" s="24"/>
      <c r="J138" s="35"/>
      <c r="K138" s="102" t="s">
        <v>46</v>
      </c>
    </row>
    <row r="139" spans="1:11" ht="16.5" thickBot="1">
      <c r="A139" s="26" t="s">
        <v>3</v>
      </c>
      <c r="B139" s="27"/>
      <c r="C139" s="28"/>
      <c r="D139" s="28" t="s">
        <v>4</v>
      </c>
      <c r="E139" s="14" t="s">
        <v>5</v>
      </c>
      <c r="F139" s="14" t="s">
        <v>6</v>
      </c>
      <c r="G139" s="29" t="s">
        <v>7</v>
      </c>
      <c r="H139" s="96" t="s">
        <v>8</v>
      </c>
      <c r="I139" s="97"/>
      <c r="J139" s="97"/>
      <c r="K139" s="103"/>
    </row>
    <row r="140" spans="1:11" ht="15.75">
      <c r="A140" s="74" t="s">
        <v>9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6"/>
    </row>
    <row r="141" spans="1:11" ht="15.75" customHeight="1">
      <c r="A141" s="57" t="s">
        <v>44</v>
      </c>
      <c r="B141" s="58"/>
      <c r="C141" s="59"/>
      <c r="D141" s="31">
        <v>120</v>
      </c>
      <c r="E141" s="30">
        <v>5.2</v>
      </c>
      <c r="F141" s="30">
        <v>8.1999999999999993</v>
      </c>
      <c r="G141" s="31">
        <v>18</v>
      </c>
      <c r="H141" s="60">
        <v>165</v>
      </c>
      <c r="I141" s="61"/>
      <c r="J141" s="61"/>
      <c r="K141" s="11" t="s">
        <v>57</v>
      </c>
    </row>
    <row r="142" spans="1:11" ht="15.75" customHeight="1">
      <c r="A142" s="57" t="s">
        <v>14</v>
      </c>
      <c r="B142" s="58"/>
      <c r="C142" s="59"/>
      <c r="D142" s="31">
        <v>150</v>
      </c>
      <c r="E142" s="31">
        <v>0.6</v>
      </c>
      <c r="F142" s="30">
        <v>0.7</v>
      </c>
      <c r="G142" s="31">
        <v>4.6500000000000004</v>
      </c>
      <c r="H142" s="60">
        <v>26.55</v>
      </c>
      <c r="I142" s="61"/>
      <c r="J142" s="61"/>
      <c r="K142" s="11" t="s">
        <v>41</v>
      </c>
    </row>
    <row r="143" spans="1:11" ht="16.5" customHeight="1" thickBot="1">
      <c r="A143" s="82" t="s">
        <v>73</v>
      </c>
      <c r="B143" s="83"/>
      <c r="C143" s="84"/>
      <c r="D143" s="43" t="s">
        <v>26</v>
      </c>
      <c r="E143" s="33">
        <v>4.9000000000000002E-2</v>
      </c>
      <c r="F143" s="33">
        <v>5.46</v>
      </c>
      <c r="G143" s="33">
        <v>7.0000000000000007E-2</v>
      </c>
      <c r="H143" s="85">
        <v>49.6</v>
      </c>
      <c r="I143" s="86"/>
      <c r="J143" s="89"/>
      <c r="K143" s="12" t="s">
        <v>47</v>
      </c>
    </row>
    <row r="144" spans="1:11" ht="16.5" thickBot="1">
      <c r="A144" s="68"/>
      <c r="B144" s="69"/>
      <c r="C144" s="70"/>
      <c r="D144" s="13"/>
      <c r="E144" s="34">
        <f>SUM(E141:E143)</f>
        <v>5.8490000000000002</v>
      </c>
      <c r="F144" s="34">
        <f>SUM(F141:F143)</f>
        <v>14.36</v>
      </c>
      <c r="G144" s="34">
        <f>SUM(G141:G143)</f>
        <v>22.72</v>
      </c>
      <c r="H144" s="71">
        <f>SUM(H141:J143)</f>
        <v>241.15</v>
      </c>
      <c r="I144" s="72"/>
      <c r="J144" s="73"/>
      <c r="K144" s="22"/>
    </row>
    <row r="145" spans="1:11" ht="15.75">
      <c r="A145" s="74" t="s">
        <v>10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6"/>
    </row>
    <row r="146" spans="1:11" ht="15.75" customHeight="1">
      <c r="A146" s="57" t="s">
        <v>74</v>
      </c>
      <c r="B146" s="58"/>
      <c r="C146" s="59"/>
      <c r="D146" s="15">
        <v>100</v>
      </c>
      <c r="E146" s="30">
        <v>0</v>
      </c>
      <c r="F146" s="30">
        <v>0</v>
      </c>
      <c r="G146" s="30">
        <v>14.4</v>
      </c>
      <c r="H146" s="60">
        <v>36</v>
      </c>
      <c r="I146" s="61"/>
      <c r="J146" s="61"/>
      <c r="K146" s="11" t="s">
        <v>48</v>
      </c>
    </row>
    <row r="147" spans="1:11" ht="15.75">
      <c r="A147" s="99" t="s">
        <v>11</v>
      </c>
      <c r="B147" s="100"/>
      <c r="C147" s="100"/>
      <c r="D147" s="100"/>
      <c r="E147" s="100"/>
      <c r="F147" s="100"/>
      <c r="G147" s="100"/>
      <c r="H147" s="100"/>
      <c r="I147" s="100"/>
      <c r="J147" s="100"/>
      <c r="K147" s="101"/>
    </row>
    <row r="148" spans="1:11" ht="15.75" customHeight="1">
      <c r="A148" s="57" t="s">
        <v>60</v>
      </c>
      <c r="B148" s="58"/>
      <c r="C148" s="59"/>
      <c r="D148" s="15" t="s">
        <v>40</v>
      </c>
      <c r="E148" s="30">
        <v>2.54</v>
      </c>
      <c r="F148" s="30">
        <v>4.3600000000000003</v>
      </c>
      <c r="G148" s="31">
        <v>14</v>
      </c>
      <c r="H148" s="60">
        <v>101</v>
      </c>
      <c r="I148" s="61"/>
      <c r="J148" s="61"/>
      <c r="K148" s="11" t="s">
        <v>58</v>
      </c>
    </row>
    <row r="149" spans="1:11" ht="15.75">
      <c r="A149" s="77" t="s">
        <v>91</v>
      </c>
      <c r="B149" s="78"/>
      <c r="C149" s="79"/>
      <c r="D149" s="15">
        <v>50</v>
      </c>
      <c r="E149" s="30">
        <v>5.9</v>
      </c>
      <c r="F149" s="30">
        <v>3.1</v>
      </c>
      <c r="G149" s="30">
        <v>3.5</v>
      </c>
      <c r="H149" s="60">
        <v>66</v>
      </c>
      <c r="I149" s="61"/>
      <c r="J149" s="61"/>
      <c r="K149" s="11" t="s">
        <v>92</v>
      </c>
    </row>
    <row r="150" spans="1:11" ht="15.75">
      <c r="A150" s="77" t="s">
        <v>16</v>
      </c>
      <c r="B150" s="78"/>
      <c r="C150" s="79"/>
      <c r="D150" s="15">
        <v>150</v>
      </c>
      <c r="E150" s="30">
        <v>3.65</v>
      </c>
      <c r="F150" s="30">
        <v>4.9000000000000004</v>
      </c>
      <c r="G150" s="30">
        <v>23.5</v>
      </c>
      <c r="H150" s="60">
        <v>151.56</v>
      </c>
      <c r="I150" s="61"/>
      <c r="J150" s="61"/>
      <c r="K150" s="11" t="s">
        <v>37</v>
      </c>
    </row>
    <row r="151" spans="1:11" ht="15.75">
      <c r="A151" s="77" t="s">
        <v>17</v>
      </c>
      <c r="B151" s="78"/>
      <c r="C151" s="79"/>
      <c r="D151" s="15">
        <v>150</v>
      </c>
      <c r="E151" s="30">
        <v>0.45</v>
      </c>
      <c r="F151" s="30"/>
      <c r="G151" s="30">
        <v>21.75</v>
      </c>
      <c r="H151" s="60">
        <v>83.4</v>
      </c>
      <c r="I151" s="61"/>
      <c r="J151" s="61"/>
      <c r="K151" s="11" t="s">
        <v>31</v>
      </c>
    </row>
    <row r="152" spans="1:11" ht="15.75">
      <c r="A152" s="77" t="s">
        <v>12</v>
      </c>
      <c r="B152" s="78"/>
      <c r="C152" s="79"/>
      <c r="D152" s="15">
        <v>30</v>
      </c>
      <c r="E152" s="30">
        <v>2.31</v>
      </c>
      <c r="F152" s="30">
        <v>0.9</v>
      </c>
      <c r="G152" s="30">
        <v>14.94</v>
      </c>
      <c r="H152" s="60">
        <v>78.599999999999994</v>
      </c>
      <c r="I152" s="61"/>
      <c r="J152" s="61"/>
      <c r="K152" s="11" t="s">
        <v>47</v>
      </c>
    </row>
    <row r="153" spans="1:11" ht="16.5" thickBot="1">
      <c r="A153" s="77" t="s">
        <v>32</v>
      </c>
      <c r="B153" s="78"/>
      <c r="C153" s="79"/>
      <c r="D153" s="15">
        <v>10</v>
      </c>
      <c r="E153" s="30">
        <v>0.6</v>
      </c>
      <c r="F153" s="30">
        <v>0.3</v>
      </c>
      <c r="G153" s="30">
        <v>3.35</v>
      </c>
      <c r="H153" s="60">
        <v>16.5</v>
      </c>
      <c r="I153" s="61"/>
      <c r="J153" s="61"/>
      <c r="K153" s="12" t="s">
        <v>48</v>
      </c>
    </row>
    <row r="154" spans="1:11" ht="16.5" thickBot="1">
      <c r="A154" s="68"/>
      <c r="B154" s="69"/>
      <c r="C154" s="70"/>
      <c r="D154" s="13"/>
      <c r="E154" s="34">
        <f>SUM(E148:E153)</f>
        <v>15.450000000000001</v>
      </c>
      <c r="F154" s="34">
        <f>SUM(F148:F153)</f>
        <v>13.560000000000002</v>
      </c>
      <c r="G154" s="34">
        <f>SUM(G148:G153)</f>
        <v>81.039999999999992</v>
      </c>
      <c r="H154" s="71">
        <f>SUM(H148:J153)</f>
        <v>497.06000000000006</v>
      </c>
      <c r="I154" s="72"/>
      <c r="J154" s="73"/>
      <c r="K154" s="22"/>
    </row>
    <row r="155" spans="1:11" ht="15.75">
      <c r="A155" s="74" t="s">
        <v>15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6"/>
    </row>
    <row r="156" spans="1:11" ht="33.75" customHeight="1">
      <c r="A156" s="57" t="s">
        <v>85</v>
      </c>
      <c r="B156" s="58"/>
      <c r="C156" s="59"/>
      <c r="D156" s="31">
        <v>120</v>
      </c>
      <c r="E156" s="30">
        <v>5.17</v>
      </c>
      <c r="F156" s="30">
        <v>6.9</v>
      </c>
      <c r="G156" s="30">
        <v>20.3</v>
      </c>
      <c r="H156" s="60">
        <v>161.5</v>
      </c>
      <c r="I156" s="61"/>
      <c r="J156" s="61"/>
      <c r="K156" s="11" t="s">
        <v>53</v>
      </c>
    </row>
    <row r="157" spans="1:11" ht="15.75" customHeight="1">
      <c r="A157" s="57" t="s">
        <v>14</v>
      </c>
      <c r="B157" s="58"/>
      <c r="C157" s="59"/>
      <c r="D157" s="31">
        <v>150</v>
      </c>
      <c r="E157" s="31">
        <v>0.6</v>
      </c>
      <c r="F157" s="30">
        <v>0.7</v>
      </c>
      <c r="G157" s="31">
        <v>4.6500000000000004</v>
      </c>
      <c r="H157" s="60">
        <v>26.55</v>
      </c>
      <c r="I157" s="61"/>
      <c r="J157" s="61"/>
      <c r="K157" s="11" t="s">
        <v>41</v>
      </c>
    </row>
    <row r="158" spans="1:11" ht="16.5" thickBot="1">
      <c r="A158" s="77" t="s">
        <v>12</v>
      </c>
      <c r="B158" s="78"/>
      <c r="C158" s="79"/>
      <c r="D158" s="15">
        <v>30</v>
      </c>
      <c r="E158" s="30">
        <v>2.31</v>
      </c>
      <c r="F158" s="30">
        <v>0.9</v>
      </c>
      <c r="G158" s="30">
        <v>14.94</v>
      </c>
      <c r="H158" s="60">
        <v>78.599999999999994</v>
      </c>
      <c r="I158" s="61"/>
      <c r="J158" s="61"/>
      <c r="K158" s="12" t="s">
        <v>47</v>
      </c>
    </row>
    <row r="159" spans="1:11" ht="16.5" thickBot="1">
      <c r="A159" s="68"/>
      <c r="B159" s="69"/>
      <c r="C159" s="70"/>
      <c r="D159" s="21"/>
      <c r="E159" s="34">
        <f>SUM(E156:E158)</f>
        <v>8.08</v>
      </c>
      <c r="F159" s="34">
        <f>SUM(F156:F158)</f>
        <v>8.5</v>
      </c>
      <c r="G159" s="34">
        <f>SUM(G156:G158)</f>
        <v>39.89</v>
      </c>
      <c r="H159" s="71">
        <f>SUM(H156:J158)</f>
        <v>266.64999999999998</v>
      </c>
      <c r="I159" s="72"/>
      <c r="J159" s="73"/>
      <c r="K159" s="22"/>
    </row>
    <row r="160" spans="1:11" ht="16.5" thickBot="1">
      <c r="A160" s="68" t="s">
        <v>23</v>
      </c>
      <c r="B160" s="69"/>
      <c r="C160" s="70"/>
      <c r="D160" s="13"/>
      <c r="E160" s="34">
        <f>SUM(E159,E154,E146,E144)</f>
        <v>29.379000000000001</v>
      </c>
      <c r="F160" s="34">
        <f>SUM(F159,F154,F146,F144)</f>
        <v>36.42</v>
      </c>
      <c r="G160" s="34">
        <f>SUM(G159,G154,G146,G144)</f>
        <v>158.04999999999998</v>
      </c>
      <c r="H160" s="71">
        <f>SUM(H144,H146,H154,H159)</f>
        <v>1040.8600000000001</v>
      </c>
      <c r="I160" s="72"/>
      <c r="J160" s="73"/>
      <c r="K160" s="22"/>
    </row>
  </sheetData>
  <mergeCells count="271"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47:C47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58:C58"/>
    <mergeCell ref="H58:J58"/>
    <mergeCell ref="A54:C54"/>
    <mergeCell ref="H54:J54"/>
    <mergeCell ref="A56:C56"/>
    <mergeCell ref="H56:J56"/>
    <mergeCell ref="A63:C63"/>
    <mergeCell ref="H63:J63"/>
    <mergeCell ref="A64:C64"/>
    <mergeCell ref="H64:J64"/>
    <mergeCell ref="A60:C60"/>
    <mergeCell ref="H60:J60"/>
    <mergeCell ref="A62:C62"/>
    <mergeCell ref="H62:J62"/>
    <mergeCell ref="A74:K74"/>
    <mergeCell ref="A75:C75"/>
    <mergeCell ref="H75:J75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25:C125"/>
    <mergeCell ref="H125:J125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24:C124"/>
    <mergeCell ref="H124:J124"/>
    <mergeCell ref="A120:C120"/>
    <mergeCell ref="H120:J120"/>
    <mergeCell ref="A122:C122"/>
    <mergeCell ref="H122:J122"/>
    <mergeCell ref="A121:C121"/>
    <mergeCell ref="H121:J121"/>
    <mergeCell ref="A123:K123"/>
    <mergeCell ref="A140:K140"/>
    <mergeCell ref="A141:C141"/>
    <mergeCell ref="H141:J141"/>
    <mergeCell ref="A142:C142"/>
    <mergeCell ref="H142:J142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46:C146"/>
    <mergeCell ref="H146:J146"/>
    <mergeCell ref="A147:K147"/>
    <mergeCell ref="A148:C148"/>
    <mergeCell ref="H148:J148"/>
    <mergeCell ref="A143:C143"/>
    <mergeCell ref="H143:J143"/>
    <mergeCell ref="A144:C144"/>
    <mergeCell ref="H144:J144"/>
    <mergeCell ref="A145:K145"/>
    <mergeCell ref="A156:C156"/>
    <mergeCell ref="H156:J156"/>
    <mergeCell ref="A160:C160"/>
    <mergeCell ref="H160:J160"/>
    <mergeCell ref="A157:C157"/>
    <mergeCell ref="H157:J157"/>
    <mergeCell ref="A158:C158"/>
    <mergeCell ref="H158:J158"/>
    <mergeCell ref="A159:C159"/>
    <mergeCell ref="H159:J159"/>
    <mergeCell ref="H37:I37"/>
    <mergeCell ref="A46:C46"/>
    <mergeCell ref="H46:J46"/>
    <mergeCell ref="H47:I47"/>
    <mergeCell ref="A48:J48"/>
    <mergeCell ref="A55:C55"/>
    <mergeCell ref="H55:J55"/>
    <mergeCell ref="A57:K57"/>
    <mergeCell ref="A59:C59"/>
    <mergeCell ref="H59:J59"/>
    <mergeCell ref="A61:K61"/>
    <mergeCell ref="A65:C65"/>
    <mergeCell ref="H65:J65"/>
    <mergeCell ref="A66:C66"/>
    <mergeCell ref="H66:J66"/>
    <mergeCell ref="A79:J79"/>
    <mergeCell ref="H84:J84"/>
    <mergeCell ref="A88:K88"/>
    <mergeCell ref="A89:C89"/>
    <mergeCell ref="H89:J89"/>
    <mergeCell ref="A131:C131"/>
    <mergeCell ref="H131:J131"/>
    <mergeCell ref="A132:C132"/>
    <mergeCell ref="H132:J132"/>
    <mergeCell ref="H151:J151"/>
    <mergeCell ref="A155:K155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2023-11-20T05:46:29Z</dcterms:modified>
</cp:coreProperties>
</file>