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2" i="1"/>
  <c r="G162"/>
  <c r="F162"/>
  <c r="E162"/>
  <c r="H156"/>
  <c r="G156"/>
  <c r="F156"/>
  <c r="E156"/>
  <c r="H152"/>
  <c r="G152"/>
  <c r="F152"/>
  <c r="E152"/>
  <c r="H141"/>
  <c r="H163" s="1"/>
  <c r="G141"/>
  <c r="F141"/>
  <c r="E141"/>
  <c r="H128"/>
  <c r="G128"/>
  <c r="F128"/>
  <c r="E128"/>
  <c r="H123"/>
  <c r="G123"/>
  <c r="F123"/>
  <c r="E123"/>
  <c r="H119"/>
  <c r="G119"/>
  <c r="F119"/>
  <c r="E119"/>
  <c r="H108"/>
  <c r="H129" s="1"/>
  <c r="G108"/>
  <c r="F108"/>
  <c r="E108"/>
  <c r="H95"/>
  <c r="G95"/>
  <c r="F95"/>
  <c r="E95"/>
  <c r="H90"/>
  <c r="G90"/>
  <c r="F90"/>
  <c r="E90"/>
  <c r="H86"/>
  <c r="G86"/>
  <c r="F86"/>
  <c r="E86"/>
  <c r="H75"/>
  <c r="H96" s="1"/>
  <c r="G75"/>
  <c r="F75"/>
  <c r="E75"/>
  <c r="H62"/>
  <c r="G62"/>
  <c r="F62"/>
  <c r="E62"/>
  <c r="H57"/>
  <c r="G57"/>
  <c r="F57"/>
  <c r="E57"/>
  <c r="H53"/>
  <c r="G53"/>
  <c r="F53"/>
  <c r="E53"/>
  <c r="H42"/>
  <c r="H63" s="1"/>
  <c r="G42"/>
  <c r="G63" s="1"/>
  <c r="F42"/>
  <c r="F63" s="1"/>
  <c r="E42"/>
  <c r="E63" s="1"/>
  <c r="H29"/>
  <c r="G29"/>
  <c r="F29"/>
  <c r="E29"/>
  <c r="H24"/>
  <c r="G24"/>
  <c r="F24"/>
  <c r="E24"/>
  <c r="H20"/>
  <c r="G20"/>
  <c r="F20"/>
  <c r="E20"/>
  <c r="H11"/>
  <c r="H30" s="1"/>
  <c r="G11"/>
  <c r="F11"/>
  <c r="E11"/>
  <c r="E30" l="1"/>
  <c r="G30"/>
  <c r="E96"/>
  <c r="G96"/>
  <c r="E129"/>
  <c r="G129"/>
  <c r="E163"/>
  <c r="G163"/>
  <c r="F30"/>
  <c r="F96"/>
  <c r="F129"/>
  <c r="F163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<sst xmlns="http://schemas.openxmlformats.org/spreadsheetml/2006/main" count="272" uniqueCount="134">
  <si>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</si>
  <si>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</si>
  <si>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</si>
  <si>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</si>
  <si>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</si>
  <si>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</si>
  <si>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</si>
  <si>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</si>
  <si>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</si>
  <si>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</si>
  <si>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</si>
  <si>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</si>
  <si>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</si>
  <si>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</si>
  <si>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</si>
  <si>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</si>
  <si>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</si>
  <si>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</si>
  <si>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</si>
  <si>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</si>
  <si>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</si>
  <si>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</si>
  <si>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</si>
  <si>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</si>
  <si>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</si>
  <si>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</si>
  <si>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</si>
  <si>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</si>
  <si>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</si>
  <si>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</si>
  <si>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</si>
  <si>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</si>
  <si>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</si>
  <si>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</si>
  <si>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</si>
  <si>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</si>
  <si>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</si>
  <si>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</si>
  <si>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</si>
  <si>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</si>
  <si>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</si>
  <si>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</si>
  <si>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</si>
  <si>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</si>
  <si>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</si>
  <si>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</si>
  <si>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</si>
  <si>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</si>
  <si>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</si>
  <si>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</si>
  <si>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</si>
  <si>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</si>
  <si>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</si>
  <si>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</si>
  <si>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</si>
  <si>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</si>
  <si>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</si>
  <si>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</si>
  <si>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</si>
  <si>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</si>
  <si>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</si>
  <si>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</si>
  <si>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</si>
  <si>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</si>
  <si>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</si>
  <si>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</si>
  <si>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</si>
  <si>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</si>
  <si>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</si>
  <si>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</si>
  <si>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</si>
  <si>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</si>
  <si>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</si>
  <si>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</si>
  <si>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</si>
  <si>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</si>
  <si>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</si>
  <si>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</si>
  <si>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</si>
  <si>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</si>
  <si>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</si>
  <si>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</si>
  <si>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</si>
  <si>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</si>
  <si>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</si>
  <si>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</si>
  <si>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</si>
  <si>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</si>
  <si>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</si>
  <si>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</si>
  <si>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</si>
  <si>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</si>
  <si>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</si>
  <si>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</si>
  <si>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</si>
  <si>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</si>
  <si>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</si>
  <si>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</si>
  <si>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</si>
  <si>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</si>
  <si>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</si>
  <si>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</si>
  <si>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</si>
  <si>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</si>
  <si>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</si>
  <si>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</si>
  <si>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</si>
  <si>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</si>
  <si>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</si>
  <si>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</si>
  <si>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</si>
  <si>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</si>
  <si>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</si>
  <si>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</si>
  <si>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</si>
  <si>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</si>
  <si>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</si>
  <si>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</si>
  <si>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</si>
  <si>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</si>
  <si>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</si>
  <si>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</si>
  <si>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</si>
  <si>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</si>
  <si>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</si>
  <si>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</si>
  <si>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</si>
  <si>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</si>
  <si>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</si>
  <si>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17.03  2025 год</t>
  </si>
  <si>
    <t>Дата: 18.03.  2025 год</t>
  </si>
  <si>
    <t>Дата: 19.03.  2025 год</t>
  </si>
  <si>
    <t>Дата: 20.03.   2025 год</t>
  </si>
  <si>
    <t>Дата: 21.03. 2025 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</si>
</sst>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3"/>
  <sheetViews>
    <sheetView tabSelected="1" topLeftCell="A142" zoomScale="85" zoomScaleNormal="85" workbookViewId="0">
      <selection activeCell="G134" sqref="G134:K134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8.7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9.5">
      <c r="A3" s="4"/>
      <c r="B3" s="4"/>
      <c r="C3" s="4"/>
      <c r="D3" s="21"/>
      <c r="E3" s="21"/>
      <c r="F3" s="2"/>
      <c r="G3" s="2"/>
      <c r="H3" s="4"/>
      <c r="I3" s="108" t="s">
        <v>60</v>
      </c>
      <c r="J3" s="108"/>
      <c r="K3" s="108"/>
    </row>
    <row r="4" spans="1:11" ht="21" thickBot="1">
      <c r="A4" s="109" t="s">
        <v>61</v>
      </c>
      <c r="B4" s="109"/>
      <c r="C4" s="109"/>
      <c r="D4" s="22"/>
      <c r="E4" s="24"/>
      <c r="F4" s="20"/>
      <c r="G4" s="110" t="s">
        <v>129</v>
      </c>
      <c r="H4" s="110"/>
      <c r="I4" s="110"/>
      <c r="J4" s="110"/>
      <c r="K4" s="110"/>
    </row>
    <row r="5" spans="1:11" ht="39" customHeight="1" thickBot="1">
      <c r="A5" s="80" t="s">
        <v>0</v>
      </c>
      <c r="B5" s="81"/>
      <c r="C5" s="111"/>
      <c r="D5" s="5" t="s">
        <v>1</v>
      </c>
      <c r="E5" s="80" t="s">
        <v>2</v>
      </c>
      <c r="F5" s="81"/>
      <c r="G5" s="81"/>
      <c r="H5" s="27" t="s">
        <v>106</v>
      </c>
      <c r="I5" s="28"/>
      <c r="J5" s="36"/>
      <c r="K5" s="112" t="s">
        <v>31</v>
      </c>
    </row>
    <row r="6" spans="1:11" ht="16.5" thickBot="1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4" t="s">
        <v>8</v>
      </c>
      <c r="I6" s="115"/>
      <c r="J6" s="115"/>
      <c r="K6" s="113"/>
    </row>
    <row r="7" spans="1:11" ht="15.75">
      <c r="A7" s="86" t="s">
        <v>9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1" ht="15.75" customHeight="1">
      <c r="A8" s="89" t="s">
        <v>29</v>
      </c>
      <c r="B8" s="92"/>
      <c r="C8" s="93"/>
      <c r="D8" s="30">
        <v>200</v>
      </c>
      <c r="E8" s="31">
        <v>7.01</v>
      </c>
      <c r="F8" s="30">
        <v>8.09</v>
      </c>
      <c r="G8" s="30">
        <v>28.39</v>
      </c>
      <c r="H8" s="78">
        <v>213</v>
      </c>
      <c r="I8" s="79"/>
      <c r="J8" s="79"/>
      <c r="K8" s="8" t="s">
        <v>52</v>
      </c>
    </row>
    <row r="9" spans="1:11" ht="15.75" customHeight="1">
      <c r="A9" s="89" t="s">
        <v>78</v>
      </c>
      <c r="B9" s="92"/>
      <c r="C9" s="93"/>
      <c r="D9" s="30">
        <v>180</v>
      </c>
      <c r="E9" s="30">
        <v>1.2</v>
      </c>
      <c r="F9" s="31">
        <v>1.3</v>
      </c>
      <c r="G9" s="30">
        <v>13</v>
      </c>
      <c r="H9" s="78">
        <v>90</v>
      </c>
      <c r="I9" s="79"/>
      <c r="J9" s="79"/>
      <c r="K9" s="8" t="s">
        <v>79</v>
      </c>
    </row>
    <row r="10" spans="1:11" ht="16.5" customHeight="1" thickBot="1">
      <c r="A10" s="99" t="s">
        <v>80</v>
      </c>
      <c r="B10" s="100"/>
      <c r="C10" s="101"/>
      <c r="D10" s="32" t="s">
        <v>81</v>
      </c>
      <c r="E10" s="33">
        <v>6.45</v>
      </c>
      <c r="F10" s="33">
        <v>7.27</v>
      </c>
      <c r="G10" s="33">
        <v>17.77</v>
      </c>
      <c r="H10" s="102">
        <v>162.25</v>
      </c>
      <c r="I10" s="103"/>
      <c r="J10" s="104"/>
      <c r="K10" s="51" t="s">
        <v>98</v>
      </c>
    </row>
    <row r="11" spans="1:11" ht="16.5" thickBot="1">
      <c r="A11" s="80"/>
      <c r="B11" s="81"/>
      <c r="C11" s="82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83">
        <f>SUM(H8:J10)</f>
        <v>465.25</v>
      </c>
      <c r="I11" s="84"/>
      <c r="J11" s="85"/>
      <c r="K11" s="69"/>
    </row>
    <row r="12" spans="1:11" ht="15.75">
      <c r="A12" s="86" t="s">
        <v>10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15.75" customHeight="1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78">
        <v>85.72</v>
      </c>
      <c r="I13" s="79"/>
      <c r="J13" s="79"/>
      <c r="K13" s="8" t="s">
        <v>27</v>
      </c>
    </row>
    <row r="14" spans="1:11" ht="15.75">
      <c r="A14" s="96" t="s">
        <v>11</v>
      </c>
      <c r="B14" s="97"/>
      <c r="C14" s="97"/>
      <c r="D14" s="97"/>
      <c r="E14" s="97"/>
      <c r="F14" s="97"/>
      <c r="G14" s="97"/>
      <c r="H14" s="97"/>
      <c r="I14" s="97"/>
      <c r="J14" s="97"/>
      <c r="K14" s="98"/>
    </row>
    <row r="15" spans="1:11" ht="15.75" customHeight="1">
      <c r="A15" s="89" t="s">
        <v>34</v>
      </c>
      <c r="B15" s="92"/>
      <c r="C15" s="93"/>
      <c r="D15" s="7" t="s">
        <v>68</v>
      </c>
      <c r="E15" s="31">
        <v>3.52</v>
      </c>
      <c r="F15" s="31">
        <v>5.98</v>
      </c>
      <c r="G15" s="30">
        <v>9.7799999999999994</v>
      </c>
      <c r="H15" s="78">
        <v>117</v>
      </c>
      <c r="I15" s="79"/>
      <c r="J15" s="79"/>
      <c r="K15" s="8" t="s">
        <v>83</v>
      </c>
    </row>
    <row r="16" spans="1:11" ht="15.7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78">
        <v>342</v>
      </c>
      <c r="I16" s="79"/>
      <c r="J16" s="79"/>
      <c r="K16" s="14" t="s">
        <v>47</v>
      </c>
    </row>
    <row r="17" spans="1:11" ht="15.7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78">
        <v>84</v>
      </c>
      <c r="I17" s="79"/>
      <c r="J17" s="79"/>
      <c r="K17" s="8" t="s">
        <v>27</v>
      </c>
    </row>
    <row r="18" spans="1:11" ht="15.7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78">
        <v>104</v>
      </c>
      <c r="I18" s="79"/>
      <c r="J18" s="79"/>
      <c r="K18" s="8" t="s">
        <v>50</v>
      </c>
    </row>
    <row r="19" spans="1:11" ht="16.5" thickBot="1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78">
        <v>87</v>
      </c>
      <c r="I19" s="79"/>
      <c r="J19" s="79"/>
      <c r="K19" s="8" t="s">
        <v>50</v>
      </c>
    </row>
    <row r="20" spans="1:11" ht="16.5" thickBot="1">
      <c r="A20" s="80"/>
      <c r="B20" s="81"/>
      <c r="C20" s="82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83">
        <f>SUM(H15:J19)</f>
        <v>734</v>
      </c>
      <c r="I20" s="84"/>
      <c r="J20" s="85"/>
      <c r="K20" s="69"/>
    </row>
    <row r="21" spans="1:11" ht="15.75">
      <c r="A21" s="86" t="s">
        <v>13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5.7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78">
        <v>94</v>
      </c>
      <c r="I22" s="79"/>
      <c r="J22" s="79"/>
      <c r="K22" s="7" t="s">
        <v>51</v>
      </c>
    </row>
    <row r="23" spans="1:11" ht="16.5" thickBot="1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78">
        <v>108</v>
      </c>
      <c r="I23" s="79"/>
      <c r="J23" s="79"/>
      <c r="K23" s="9" t="s">
        <v>84</v>
      </c>
    </row>
    <row r="24" spans="1:11" ht="16.5" thickBot="1">
      <c r="A24" s="80"/>
      <c r="B24" s="81"/>
      <c r="C24" s="82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83">
        <f>SUM(H22:J23)</f>
        <v>202</v>
      </c>
      <c r="I24" s="84"/>
      <c r="J24" s="85"/>
      <c r="K24" s="69"/>
    </row>
    <row r="25" spans="1:11" ht="15.75">
      <c r="A25" s="86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5.75" customHeight="1">
      <c r="A26" s="89" t="s">
        <v>42</v>
      </c>
      <c r="B26" s="92"/>
      <c r="C26" s="93"/>
      <c r="D26" s="17">
        <v>180</v>
      </c>
      <c r="E26" s="31">
        <v>2.67</v>
      </c>
      <c r="F26" s="30">
        <v>4.82</v>
      </c>
      <c r="G26" s="30">
        <v>12.19</v>
      </c>
      <c r="H26" s="78">
        <v>104</v>
      </c>
      <c r="I26" s="79"/>
      <c r="J26" s="79"/>
      <c r="K26" s="14" t="s">
        <v>72</v>
      </c>
    </row>
    <row r="27" spans="1:11" ht="15.7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78">
        <v>77.400000000000006</v>
      </c>
      <c r="I27" s="79"/>
      <c r="J27" s="79"/>
      <c r="K27" s="8" t="s">
        <v>114</v>
      </c>
    </row>
    <row r="28" spans="1:11" ht="15" customHeight="1" thickBot="1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78">
        <v>70</v>
      </c>
      <c r="I28" s="79"/>
      <c r="J28" s="79"/>
      <c r="K28" s="9" t="s">
        <v>50</v>
      </c>
    </row>
    <row r="29" spans="1:11" ht="16.5" thickBot="1">
      <c r="A29" s="154"/>
      <c r="B29" s="155"/>
      <c r="C29" s="156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83">
        <f>SUM(H26:J28)</f>
        <v>251.4</v>
      </c>
      <c r="I29" s="84"/>
      <c r="J29" s="85"/>
      <c r="K29" s="69"/>
    </row>
    <row r="30" spans="1:11" ht="16.5" thickBot="1">
      <c r="A30" s="157" t="s">
        <v>21</v>
      </c>
      <c r="B30" s="81"/>
      <c r="C30" s="111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83">
        <f>SUM(H11,H13,H20,A25,H24,A25,H29)</f>
        <v>1738.3700000000001</v>
      </c>
      <c r="I30" s="84"/>
      <c r="J30" s="85"/>
      <c r="K30" s="69"/>
    </row>
    <row r="31" spans="1:11" ht="15.7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8.75">
      <c r="A33" s="158" t="s">
        <v>59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19.5">
      <c r="A34" s="4"/>
      <c r="B34" s="4"/>
      <c r="C34" s="4"/>
      <c r="D34" s="21"/>
      <c r="E34" s="21"/>
      <c r="F34" s="2"/>
      <c r="G34" s="2"/>
      <c r="H34" s="4"/>
      <c r="I34" s="108" t="s">
        <v>60</v>
      </c>
      <c r="J34" s="108"/>
      <c r="K34" s="108"/>
    </row>
    <row r="35" spans="1:11" ht="21" thickBot="1">
      <c r="A35" s="109" t="s">
        <v>62</v>
      </c>
      <c r="B35" s="109"/>
      <c r="C35" s="109"/>
      <c r="D35" s="22"/>
      <c r="E35" s="24"/>
      <c r="F35" s="20"/>
      <c r="G35" s="110" t="s">
        <v>130</v>
      </c>
      <c r="H35" s="110"/>
      <c r="I35" s="110"/>
      <c r="J35" s="110"/>
      <c r="K35" s="110"/>
    </row>
    <row r="36" spans="1:11" ht="34.5" customHeight="1" thickBot="1">
      <c r="A36" s="80" t="s">
        <v>0</v>
      </c>
      <c r="B36" s="81"/>
      <c r="C36" s="111"/>
      <c r="D36" s="5" t="s">
        <v>1</v>
      </c>
      <c r="E36" s="80" t="s">
        <v>2</v>
      </c>
      <c r="F36" s="81"/>
      <c r="G36" s="81"/>
      <c r="H36" s="27" t="s">
        <v>106</v>
      </c>
      <c r="I36" s="28"/>
      <c r="J36" s="36"/>
      <c r="K36" s="112" t="s">
        <v>32</v>
      </c>
    </row>
    <row r="37" spans="1:11" s="19" customFormat="1" ht="16.5" thickBot="1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4" t="s">
        <v>8</v>
      </c>
      <c r="I37" s="115"/>
      <c r="J37" s="115"/>
      <c r="K37" s="113"/>
    </row>
    <row r="38" spans="1:11" ht="15.75">
      <c r="A38" s="86" t="s">
        <v>9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</row>
    <row r="39" spans="1:11" ht="15.75" customHeight="1">
      <c r="A39" s="89" t="s">
        <v>26</v>
      </c>
      <c r="B39" s="92"/>
      <c r="C39" s="93"/>
      <c r="D39" s="7">
        <v>200</v>
      </c>
      <c r="E39" s="31">
        <v>5.85</v>
      </c>
      <c r="F39" s="30">
        <v>5.81</v>
      </c>
      <c r="G39" s="30">
        <v>19.989999999999998</v>
      </c>
      <c r="H39" s="78">
        <v>155</v>
      </c>
      <c r="I39" s="79"/>
      <c r="J39" s="79"/>
      <c r="K39" s="8" t="s">
        <v>89</v>
      </c>
    </row>
    <row r="40" spans="1:11" ht="15.75" customHeight="1">
      <c r="A40" s="89" t="s">
        <v>74</v>
      </c>
      <c r="B40" s="92"/>
      <c r="C40" s="93"/>
      <c r="D40" s="30">
        <v>180</v>
      </c>
      <c r="E40" s="30">
        <v>4.28</v>
      </c>
      <c r="F40" s="31">
        <v>4.8</v>
      </c>
      <c r="G40" s="30">
        <v>21.36</v>
      </c>
      <c r="H40" s="78">
        <v>145.5</v>
      </c>
      <c r="I40" s="79"/>
      <c r="J40" s="79"/>
      <c r="K40" s="8" t="s">
        <v>71</v>
      </c>
    </row>
    <row r="41" spans="1:11" ht="16.5" customHeight="1" thickBot="1">
      <c r="A41" s="99" t="s">
        <v>58</v>
      </c>
      <c r="B41" s="100"/>
      <c r="C41" s="101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102">
        <v>108</v>
      </c>
      <c r="I41" s="103"/>
      <c r="J41" s="104"/>
      <c r="K41" s="9" t="s">
        <v>86</v>
      </c>
    </row>
    <row r="42" spans="1:11" ht="16.5" thickBot="1">
      <c r="A42" s="80"/>
      <c r="B42" s="81"/>
      <c r="C42" s="82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83">
        <f>SUM(H39:J41)</f>
        <v>408.5</v>
      </c>
      <c r="I42" s="84"/>
      <c r="J42" s="85"/>
      <c r="K42" s="69"/>
    </row>
    <row r="43" spans="1:11" ht="15.75">
      <c r="A43" s="86" t="s">
        <v>10</v>
      </c>
      <c r="B43" s="87"/>
      <c r="C43" s="87"/>
      <c r="D43" s="87"/>
      <c r="E43" s="87"/>
      <c r="F43" s="87"/>
      <c r="G43" s="87"/>
      <c r="H43" s="87"/>
      <c r="I43" s="87"/>
      <c r="J43" s="87"/>
      <c r="K43" s="88"/>
    </row>
    <row r="44" spans="1:11" ht="15.75" customHeight="1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78">
        <v>85.72</v>
      </c>
      <c r="I44" s="79"/>
      <c r="J44" s="79"/>
      <c r="K44" s="8" t="s">
        <v>27</v>
      </c>
    </row>
    <row r="45" spans="1:11" ht="15.75">
      <c r="A45" s="96" t="s">
        <v>11</v>
      </c>
      <c r="B45" s="97"/>
      <c r="C45" s="97"/>
      <c r="D45" s="97"/>
      <c r="E45" s="97"/>
      <c r="F45" s="97"/>
      <c r="G45" s="97"/>
      <c r="H45" s="97"/>
      <c r="I45" s="97"/>
      <c r="J45" s="97"/>
      <c r="K45" s="98"/>
    </row>
    <row r="46" spans="1:11" ht="15.75" customHeight="1">
      <c r="A46" s="89" t="s">
        <v>53</v>
      </c>
      <c r="B46" s="92"/>
      <c r="C46" s="93"/>
      <c r="D46" s="7">
        <v>250</v>
      </c>
      <c r="E46" s="30">
        <v>4.97</v>
      </c>
      <c r="F46" s="31">
        <v>6.19</v>
      </c>
      <c r="G46" s="31">
        <v>21.3</v>
      </c>
      <c r="H46" s="78">
        <v>152.54</v>
      </c>
      <c r="I46" s="79"/>
      <c r="J46" s="79"/>
      <c r="K46" s="8" t="s">
        <v>33</v>
      </c>
    </row>
    <row r="47" spans="1:11" ht="15.7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78">
        <v>139.13</v>
      </c>
      <c r="I47" s="79"/>
      <c r="J47" s="79"/>
      <c r="K47" s="8" t="s">
        <v>87</v>
      </c>
    </row>
    <row r="48" spans="1:11" ht="15.7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78">
        <v>45.4</v>
      </c>
      <c r="I48" s="79"/>
      <c r="J48" s="79"/>
      <c r="K48" s="8" t="s">
        <v>48</v>
      </c>
    </row>
    <row r="49" spans="1:11" ht="15.7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78">
        <v>142</v>
      </c>
      <c r="I49" s="79"/>
      <c r="J49" s="79"/>
      <c r="K49" s="8" t="s">
        <v>88</v>
      </c>
    </row>
    <row r="50" spans="1:11" ht="15.7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78">
        <v>46.5</v>
      </c>
      <c r="I50" s="79"/>
      <c r="J50" s="79"/>
      <c r="K50" s="8" t="s">
        <v>108</v>
      </c>
    </row>
    <row r="51" spans="1:11" ht="15.7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78">
        <v>104</v>
      </c>
      <c r="I51" s="79"/>
      <c r="J51" s="79"/>
      <c r="K51" s="8" t="s">
        <v>50</v>
      </c>
    </row>
    <row r="52" spans="1:11" ht="16.5" thickBot="1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78">
        <v>87</v>
      </c>
      <c r="I52" s="79"/>
      <c r="J52" s="79"/>
      <c r="K52" s="8" t="s">
        <v>51</v>
      </c>
    </row>
    <row r="53" spans="1:11" ht="16.5" thickBot="1">
      <c r="A53" s="80"/>
      <c r="B53" s="81"/>
      <c r="C53" s="82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83">
        <f>SUM(H46:J52)</f>
        <v>716.56999999999994</v>
      </c>
      <c r="I53" s="84"/>
      <c r="J53" s="85"/>
      <c r="K53" s="69"/>
    </row>
    <row r="54" spans="1:11" ht="15.75">
      <c r="A54" s="86" t="s">
        <v>13</v>
      </c>
      <c r="B54" s="87"/>
      <c r="C54" s="87"/>
      <c r="D54" s="87"/>
      <c r="E54" s="87"/>
      <c r="F54" s="87"/>
      <c r="G54" s="87"/>
      <c r="H54" s="87"/>
      <c r="I54" s="87"/>
      <c r="J54" s="87"/>
      <c r="K54" s="88"/>
    </row>
    <row r="55" spans="1:11" ht="15.7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78">
        <v>182.3</v>
      </c>
      <c r="I55" s="79"/>
      <c r="J55" s="79"/>
      <c r="K55" s="8" t="s">
        <v>100</v>
      </c>
    </row>
    <row r="56" spans="1:11" ht="16.5" thickBot="1">
      <c r="A56" s="89" t="s">
        <v>56</v>
      </c>
      <c r="B56" s="92"/>
      <c r="C56" s="93"/>
      <c r="D56" s="71">
        <v>180</v>
      </c>
      <c r="E56" s="72">
        <v>1.3</v>
      </c>
      <c r="F56" s="72">
        <v>1.3</v>
      </c>
      <c r="G56" s="71">
        <v>14</v>
      </c>
      <c r="H56" s="152">
        <v>92</v>
      </c>
      <c r="I56" s="153"/>
      <c r="J56" s="153"/>
      <c r="K56" s="73" t="s">
        <v>44</v>
      </c>
    </row>
    <row r="57" spans="1:11" ht="16.5" thickBot="1">
      <c r="A57" s="80"/>
      <c r="B57" s="81"/>
      <c r="C57" s="82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83">
        <f>SUM(H55:J56)</f>
        <v>274.3</v>
      </c>
      <c r="I57" s="84"/>
      <c r="J57" s="85"/>
      <c r="K57" s="69"/>
    </row>
    <row r="58" spans="1:11" ht="15.75">
      <c r="A58" s="86" t="s">
        <v>14</v>
      </c>
      <c r="B58" s="87"/>
      <c r="C58" s="87"/>
      <c r="D58" s="87"/>
      <c r="E58" s="87"/>
      <c r="F58" s="87"/>
      <c r="G58" s="87"/>
      <c r="H58" s="87"/>
      <c r="I58" s="87"/>
      <c r="J58" s="87"/>
      <c r="K58" s="88"/>
    </row>
    <row r="59" spans="1:11" ht="15.75" customHeight="1">
      <c r="A59" s="89" t="s">
        <v>103</v>
      </c>
      <c r="B59" s="92"/>
      <c r="C59" s="93"/>
      <c r="D59" s="7">
        <v>200</v>
      </c>
      <c r="E59" s="30">
        <v>6.32</v>
      </c>
      <c r="F59" s="30">
        <v>4.5</v>
      </c>
      <c r="G59" s="31">
        <v>38.85</v>
      </c>
      <c r="H59" s="78">
        <v>221</v>
      </c>
      <c r="I59" s="79"/>
      <c r="J59" s="79"/>
      <c r="K59" s="14" t="s">
        <v>49</v>
      </c>
    </row>
    <row r="60" spans="1:11" ht="15.7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78">
        <v>73.540000000000006</v>
      </c>
      <c r="I60" s="79"/>
      <c r="J60" s="79"/>
      <c r="K60" s="8" t="s">
        <v>27</v>
      </c>
    </row>
    <row r="61" spans="1:11" ht="15.75" customHeight="1" thickBot="1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78">
        <v>70</v>
      </c>
      <c r="I61" s="79"/>
      <c r="J61" s="79"/>
      <c r="K61" s="9" t="s">
        <v>50</v>
      </c>
    </row>
    <row r="62" spans="1:11" ht="16.5" thickBot="1">
      <c r="A62" s="80"/>
      <c r="B62" s="81"/>
      <c r="C62" s="82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83">
        <f>SUM(H59:J61)</f>
        <v>364.54</v>
      </c>
      <c r="I62" s="84"/>
      <c r="J62" s="85"/>
      <c r="K62" s="69"/>
    </row>
    <row r="63" spans="1:11" ht="16.5" thickBot="1">
      <c r="A63" s="80" t="s">
        <v>21</v>
      </c>
      <c r="B63" s="81"/>
      <c r="C63" s="82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83">
        <f>SUM(H42,H44,H53,H57,H62)</f>
        <v>1849.6299999999999</v>
      </c>
      <c r="I63" s="84"/>
      <c r="J63" s="85"/>
      <c r="K63" s="69"/>
    </row>
    <row r="64" spans="1:11" ht="15.7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8.75">
      <c r="A66" s="138" t="s">
        <v>59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</row>
    <row r="67" spans="1:11" ht="19.5">
      <c r="A67" s="4"/>
      <c r="B67" s="4"/>
      <c r="C67" s="4"/>
      <c r="D67" s="21"/>
      <c r="E67" s="21"/>
      <c r="F67" s="2"/>
      <c r="G67" s="2"/>
      <c r="H67" s="4"/>
      <c r="I67" s="108" t="s">
        <v>60</v>
      </c>
      <c r="J67" s="108"/>
      <c r="K67" s="108"/>
    </row>
    <row r="68" spans="1:11" ht="21" thickBot="1">
      <c r="A68" s="109" t="s">
        <v>63</v>
      </c>
      <c r="B68" s="109"/>
      <c r="C68" s="109"/>
      <c r="D68" s="22"/>
      <c r="E68" s="24"/>
      <c r="F68" s="20"/>
      <c r="G68" s="110" t="s">
        <v>131</v>
      </c>
      <c r="H68" s="110"/>
      <c r="I68" s="110"/>
      <c r="J68" s="110"/>
      <c r="K68" s="110"/>
    </row>
    <row r="69" spans="1:11" ht="39" customHeight="1" thickBot="1">
      <c r="A69" s="119" t="s">
        <v>0</v>
      </c>
      <c r="B69" s="120"/>
      <c r="C69" s="139"/>
      <c r="D69" s="56" t="s">
        <v>1</v>
      </c>
      <c r="E69" s="119" t="s">
        <v>2</v>
      </c>
      <c r="F69" s="120"/>
      <c r="G69" s="120"/>
      <c r="H69" s="57" t="s">
        <v>106</v>
      </c>
      <c r="I69" s="58"/>
      <c r="J69" s="59"/>
      <c r="K69" s="140" t="s">
        <v>31</v>
      </c>
    </row>
    <row r="70" spans="1:11" ht="15.75" thickBot="1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2" t="s">
        <v>8</v>
      </c>
      <c r="I70" s="143"/>
      <c r="J70" s="143"/>
      <c r="K70" s="141"/>
    </row>
    <row r="71" spans="1:11">
      <c r="A71" s="131" t="s">
        <v>9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3"/>
    </row>
    <row r="72" spans="1:11" ht="15.75" customHeight="1">
      <c r="A72" s="135" t="s">
        <v>35</v>
      </c>
      <c r="B72" s="136"/>
      <c r="C72" s="137"/>
      <c r="D72" s="37">
        <v>200</v>
      </c>
      <c r="E72" s="38">
        <v>8.77</v>
      </c>
      <c r="F72" s="38">
        <v>11.78</v>
      </c>
      <c r="G72" s="38">
        <v>33.979999999999997</v>
      </c>
      <c r="H72" s="105">
        <v>281.48</v>
      </c>
      <c r="I72" s="106"/>
      <c r="J72" s="106"/>
      <c r="K72" s="39" t="s">
        <v>110</v>
      </c>
    </row>
    <row r="73" spans="1:11" ht="15.75" customHeight="1">
      <c r="A73" s="89" t="s">
        <v>101</v>
      </c>
      <c r="B73" s="92"/>
      <c r="C73" s="93"/>
      <c r="D73" s="37">
        <v>180</v>
      </c>
      <c r="E73" s="38">
        <v>1.3</v>
      </c>
      <c r="F73" s="38">
        <v>1.3</v>
      </c>
      <c r="G73" s="37">
        <v>14</v>
      </c>
      <c r="H73" s="105">
        <v>92</v>
      </c>
      <c r="I73" s="106"/>
      <c r="J73" s="106"/>
      <c r="K73" s="39" t="s">
        <v>44</v>
      </c>
    </row>
    <row r="74" spans="1:11" ht="16.5" customHeight="1" thickBot="1">
      <c r="A74" s="99" t="s">
        <v>90</v>
      </c>
      <c r="B74" s="100"/>
      <c r="C74" s="101"/>
      <c r="D74" s="52" t="s">
        <v>91</v>
      </c>
      <c r="E74" s="33">
        <v>5.0599999999999996</v>
      </c>
      <c r="F74" s="33">
        <v>7</v>
      </c>
      <c r="G74" s="33">
        <v>14.62</v>
      </c>
      <c r="H74" s="102">
        <v>145</v>
      </c>
      <c r="I74" s="103"/>
      <c r="J74" s="104"/>
      <c r="K74" s="9" t="s">
        <v>92</v>
      </c>
    </row>
    <row r="75" spans="1:11" ht="15.75" thickBot="1">
      <c r="A75" s="119"/>
      <c r="B75" s="120"/>
      <c r="C75" s="121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22">
        <f>SUM(H72:J74)</f>
        <v>518.48</v>
      </c>
      <c r="I75" s="123"/>
      <c r="J75" s="124"/>
      <c r="K75" s="70"/>
    </row>
    <row r="76" spans="1:11">
      <c r="A76" s="131" t="s">
        <v>10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1" ht="15.75" customHeight="1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78">
        <v>85.72</v>
      </c>
      <c r="I77" s="79"/>
      <c r="J77" s="79"/>
      <c r="K77" s="8" t="s">
        <v>27</v>
      </c>
    </row>
    <row r="78" spans="1:11">
      <c r="A78" s="144" t="s">
        <v>11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6"/>
    </row>
    <row r="79" spans="1:11" ht="15.75" customHeight="1">
      <c r="A79" s="147" t="s">
        <v>95</v>
      </c>
      <c r="B79" s="148"/>
      <c r="C79" s="149"/>
      <c r="D79" s="53" t="s">
        <v>68</v>
      </c>
      <c r="E79" s="54">
        <v>4.0999999999999996</v>
      </c>
      <c r="F79" s="54">
        <v>7.16</v>
      </c>
      <c r="G79" s="54">
        <v>20.93</v>
      </c>
      <c r="H79" s="150">
        <v>145</v>
      </c>
      <c r="I79" s="151"/>
      <c r="J79" s="151"/>
      <c r="K79" s="55" t="s">
        <v>96</v>
      </c>
    </row>
    <row r="80" spans="1:11" ht="15.75">
      <c r="A80" s="78" t="s">
        <v>111</v>
      </c>
      <c r="B80" s="79"/>
      <c r="C80" s="134"/>
      <c r="D80" s="7">
        <v>50</v>
      </c>
      <c r="E80" s="30">
        <v>11.78</v>
      </c>
      <c r="F80" s="30">
        <v>10.119999999999999</v>
      </c>
      <c r="G80" s="30">
        <v>2.93</v>
      </c>
      <c r="H80" s="78">
        <v>150</v>
      </c>
      <c r="I80" s="79"/>
      <c r="J80" s="79"/>
      <c r="K80" s="7" t="s">
        <v>112</v>
      </c>
    </row>
    <row r="81" spans="1:11">
      <c r="A81" s="125" t="s">
        <v>19</v>
      </c>
      <c r="B81" s="126"/>
      <c r="C81" s="127"/>
      <c r="D81" s="42">
        <v>150</v>
      </c>
      <c r="E81" s="38">
        <v>38.42</v>
      </c>
      <c r="F81" s="38">
        <v>5.49</v>
      </c>
      <c r="G81" s="38">
        <v>207.62</v>
      </c>
      <c r="H81" s="105">
        <v>1034</v>
      </c>
      <c r="I81" s="106"/>
      <c r="J81" s="106"/>
      <c r="K81" s="39" t="s">
        <v>82</v>
      </c>
    </row>
    <row r="82" spans="1:11" ht="15.7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78">
        <v>45.4</v>
      </c>
      <c r="I82" s="79"/>
      <c r="J82" s="79"/>
      <c r="K82" s="8" t="s">
        <v>48</v>
      </c>
    </row>
    <row r="83" spans="1:11" ht="15.7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78">
        <v>84</v>
      </c>
      <c r="I83" s="79"/>
      <c r="J83" s="79"/>
      <c r="K83" s="8" t="s">
        <v>27</v>
      </c>
    </row>
    <row r="84" spans="1:11">
      <c r="A84" s="125" t="s">
        <v>12</v>
      </c>
      <c r="B84" s="126"/>
      <c r="C84" s="127"/>
      <c r="D84" s="42">
        <v>40</v>
      </c>
      <c r="E84" s="38">
        <v>3.15</v>
      </c>
      <c r="F84" s="38">
        <v>0.4</v>
      </c>
      <c r="G84" s="38">
        <v>19.3</v>
      </c>
      <c r="H84" s="105">
        <v>104</v>
      </c>
      <c r="I84" s="106"/>
      <c r="J84" s="106"/>
      <c r="K84" s="64" t="s">
        <v>50</v>
      </c>
    </row>
    <row r="85" spans="1:11" ht="15.75" thickBot="1">
      <c r="A85" s="125" t="s">
        <v>28</v>
      </c>
      <c r="B85" s="126"/>
      <c r="C85" s="127"/>
      <c r="D85" s="42">
        <v>20</v>
      </c>
      <c r="E85" s="38">
        <v>3.3</v>
      </c>
      <c r="F85" s="38">
        <v>0.6</v>
      </c>
      <c r="G85" s="38">
        <v>16.7</v>
      </c>
      <c r="H85" s="105">
        <v>87</v>
      </c>
      <c r="I85" s="106"/>
      <c r="J85" s="106"/>
      <c r="K85" s="64" t="s">
        <v>51</v>
      </c>
    </row>
    <row r="86" spans="1:11" ht="15.75" thickBot="1">
      <c r="A86" s="119"/>
      <c r="B86" s="120"/>
      <c r="C86" s="121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22">
        <f>SUM(H79:J84)</f>
        <v>1562.4</v>
      </c>
      <c r="I86" s="123"/>
      <c r="J86" s="124"/>
      <c r="K86" s="70"/>
    </row>
    <row r="87" spans="1:11">
      <c r="A87" s="131" t="s">
        <v>13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3"/>
    </row>
    <row r="88" spans="1:11">
      <c r="A88" s="125" t="s">
        <v>23</v>
      </c>
      <c r="B88" s="126"/>
      <c r="C88" s="127"/>
      <c r="D88" s="42">
        <v>45</v>
      </c>
      <c r="E88" s="37">
        <v>3</v>
      </c>
      <c r="F88" s="37">
        <v>4.72</v>
      </c>
      <c r="G88" s="38">
        <v>29.9</v>
      </c>
      <c r="H88" s="105">
        <v>47.3</v>
      </c>
      <c r="I88" s="106"/>
      <c r="J88" s="106"/>
      <c r="K88" s="39" t="s">
        <v>51</v>
      </c>
    </row>
    <row r="89" spans="1:11" ht="16.5" thickBot="1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78">
        <v>77.400000000000006</v>
      </c>
      <c r="I89" s="79"/>
      <c r="J89" s="79"/>
      <c r="K89" s="9" t="s">
        <v>114</v>
      </c>
    </row>
    <row r="90" spans="1:11" ht="15.75" thickBot="1">
      <c r="A90" s="119"/>
      <c r="B90" s="120"/>
      <c r="C90" s="121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22">
        <f>SUM(H88:J89)</f>
        <v>124.7</v>
      </c>
      <c r="I90" s="123"/>
      <c r="J90" s="124"/>
      <c r="K90" s="70"/>
    </row>
    <row r="91" spans="1:11">
      <c r="A91" s="131" t="s">
        <v>14</v>
      </c>
      <c r="B91" s="132"/>
      <c r="C91" s="132"/>
      <c r="D91" s="132"/>
      <c r="E91" s="132"/>
      <c r="F91" s="132"/>
      <c r="G91" s="132"/>
      <c r="H91" s="132"/>
      <c r="I91" s="132"/>
      <c r="J91" s="133"/>
      <c r="K91" s="66"/>
    </row>
    <row r="92" spans="1:11" ht="15.75" customHeight="1">
      <c r="A92" s="128" t="s">
        <v>57</v>
      </c>
      <c r="B92" s="129"/>
      <c r="C92" s="130"/>
      <c r="D92" s="42">
        <v>100</v>
      </c>
      <c r="E92" s="37">
        <v>7.8</v>
      </c>
      <c r="F92" s="37">
        <v>9.1</v>
      </c>
      <c r="G92" s="38">
        <v>3.2</v>
      </c>
      <c r="H92" s="105">
        <v>124.9</v>
      </c>
      <c r="I92" s="106"/>
      <c r="J92" s="106"/>
      <c r="K92" s="39" t="s">
        <v>25</v>
      </c>
    </row>
    <row r="93" spans="1:11" ht="15.75" customHeight="1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78">
        <v>60.5</v>
      </c>
      <c r="I93" s="79"/>
      <c r="J93" s="79"/>
      <c r="K93" s="14" t="s">
        <v>116</v>
      </c>
    </row>
    <row r="94" spans="1:11" ht="15.75" thickBot="1">
      <c r="A94" s="125" t="s">
        <v>12</v>
      </c>
      <c r="B94" s="126"/>
      <c r="C94" s="127"/>
      <c r="D94" s="42">
        <v>30</v>
      </c>
      <c r="E94" s="38">
        <v>2.37</v>
      </c>
      <c r="F94" s="38">
        <v>0.3</v>
      </c>
      <c r="G94" s="38">
        <v>14.49</v>
      </c>
      <c r="H94" s="105">
        <v>70</v>
      </c>
      <c r="I94" s="106"/>
      <c r="J94" s="106"/>
      <c r="K94" s="64" t="s">
        <v>50</v>
      </c>
    </row>
    <row r="95" spans="1:11" ht="15.75" thickBot="1">
      <c r="A95" s="119"/>
      <c r="B95" s="120"/>
      <c r="C95" s="121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22">
        <f>SUM(H92:J94)</f>
        <v>255.4</v>
      </c>
      <c r="I95" s="123"/>
      <c r="J95" s="124"/>
      <c r="K95" s="70"/>
    </row>
    <row r="96" spans="1:11" ht="15.75" thickBot="1">
      <c r="A96" s="119" t="s">
        <v>21</v>
      </c>
      <c r="B96" s="120"/>
      <c r="C96" s="121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22">
        <f>SUM(H75,H77,H86,H90,H95)</f>
        <v>2546.7000000000003</v>
      </c>
      <c r="I96" s="123"/>
      <c r="J96" s="124"/>
      <c r="K96" s="70"/>
    </row>
    <row r="99" spans="1:11" ht="18.75">
      <c r="A99" s="116" t="s">
        <v>59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 ht="19.5">
      <c r="A100" s="4"/>
      <c r="B100" s="4"/>
      <c r="C100" s="4"/>
      <c r="D100" s="21"/>
      <c r="E100" s="21"/>
      <c r="F100" s="2"/>
      <c r="G100" s="2"/>
      <c r="H100" s="4"/>
      <c r="I100" s="108" t="s">
        <v>60</v>
      </c>
      <c r="J100" s="108"/>
      <c r="K100" s="108"/>
    </row>
    <row r="101" spans="1:11" ht="21" thickBot="1">
      <c r="A101" s="109" t="s">
        <v>64</v>
      </c>
      <c r="B101" s="109"/>
      <c r="C101" s="109"/>
      <c r="D101" s="22"/>
      <c r="E101" s="24"/>
      <c r="F101" s="20"/>
      <c r="G101" s="110" t="s">
        <v>132</v>
      </c>
      <c r="H101" s="110"/>
      <c r="I101" s="110"/>
      <c r="J101" s="110"/>
      <c r="K101" s="110"/>
    </row>
    <row r="102" spans="1:11" ht="31.5" customHeight="1" thickBot="1">
      <c r="A102" s="80" t="s">
        <v>0</v>
      </c>
      <c r="B102" s="81"/>
      <c r="C102" s="111"/>
      <c r="D102" s="5" t="s">
        <v>1</v>
      </c>
      <c r="E102" s="80" t="s">
        <v>2</v>
      </c>
      <c r="F102" s="81"/>
      <c r="G102" s="81"/>
      <c r="H102" s="27" t="s">
        <v>106</v>
      </c>
      <c r="I102" s="28"/>
      <c r="J102" s="36"/>
      <c r="K102" s="117" t="s">
        <v>32</v>
      </c>
    </row>
    <row r="103" spans="1:11" ht="16.5" thickBot="1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4" t="s">
        <v>8</v>
      </c>
      <c r="I103" s="115"/>
      <c r="J103" s="115"/>
      <c r="K103" s="118"/>
    </row>
    <row r="104" spans="1:11" ht="15.75">
      <c r="A104" s="86" t="s">
        <v>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8"/>
    </row>
    <row r="105" spans="1:11" ht="15.75" customHeight="1">
      <c r="A105" s="89" t="s">
        <v>36</v>
      </c>
      <c r="B105" s="92"/>
      <c r="C105" s="93"/>
      <c r="D105" s="30">
        <v>200</v>
      </c>
      <c r="E105" s="31">
        <v>4.16</v>
      </c>
      <c r="F105" s="31">
        <v>5.6</v>
      </c>
      <c r="G105" s="31">
        <v>19.559999999999999</v>
      </c>
      <c r="H105" s="78">
        <v>144</v>
      </c>
      <c r="I105" s="79"/>
      <c r="J105" s="79"/>
      <c r="K105" s="14" t="s">
        <v>37</v>
      </c>
    </row>
    <row r="106" spans="1:11" ht="15.75" customHeight="1">
      <c r="A106" s="89" t="s">
        <v>67</v>
      </c>
      <c r="B106" s="92"/>
      <c r="C106" s="93"/>
      <c r="D106" s="30">
        <v>180</v>
      </c>
      <c r="E106" s="30">
        <v>1.2</v>
      </c>
      <c r="F106" s="31">
        <v>1.3</v>
      </c>
      <c r="G106" s="30">
        <v>13</v>
      </c>
      <c r="H106" s="78">
        <v>90</v>
      </c>
      <c r="I106" s="79"/>
      <c r="J106" s="79"/>
      <c r="K106" s="8" t="s">
        <v>79</v>
      </c>
    </row>
    <row r="107" spans="1:11" ht="16.5" customHeight="1" thickBot="1">
      <c r="A107" s="99" t="s">
        <v>58</v>
      </c>
      <c r="B107" s="100"/>
      <c r="C107" s="101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102">
        <v>108</v>
      </c>
      <c r="I107" s="103"/>
      <c r="J107" s="104"/>
      <c r="K107" s="9" t="s">
        <v>86</v>
      </c>
    </row>
    <row r="108" spans="1:11" ht="16.5" thickBot="1">
      <c r="A108" s="80"/>
      <c r="B108" s="81"/>
      <c r="C108" s="82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83">
        <f>SUM(H105:J107)</f>
        <v>342</v>
      </c>
      <c r="I108" s="84"/>
      <c r="J108" s="85"/>
      <c r="K108" s="16"/>
    </row>
    <row r="109" spans="1:11" ht="15.75">
      <c r="A109" s="86" t="s">
        <v>10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8"/>
    </row>
    <row r="110" spans="1:11" ht="15.75" customHeight="1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78">
        <v>85.72</v>
      </c>
      <c r="I110" s="79"/>
      <c r="J110" s="79"/>
      <c r="K110" s="8" t="s">
        <v>27</v>
      </c>
    </row>
    <row r="111" spans="1:11" ht="15.75">
      <c r="A111" s="96" t="s">
        <v>11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8"/>
    </row>
    <row r="112" spans="1:11" ht="15.75" customHeight="1">
      <c r="A112" s="89" t="s">
        <v>54</v>
      </c>
      <c r="B112" s="92"/>
      <c r="C112" s="93"/>
      <c r="D112" s="7" t="s">
        <v>68</v>
      </c>
      <c r="E112" s="31">
        <v>1.92</v>
      </c>
      <c r="F112" s="31">
        <v>6.33</v>
      </c>
      <c r="G112" s="31">
        <v>10.050000000000001</v>
      </c>
      <c r="H112" s="78">
        <v>104.12</v>
      </c>
      <c r="I112" s="79"/>
      <c r="J112" s="79"/>
      <c r="K112" s="14" t="s">
        <v>46</v>
      </c>
    </row>
    <row r="113" spans="1:11" ht="15.7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78">
        <v>149.85</v>
      </c>
      <c r="I113" s="79"/>
      <c r="J113" s="79"/>
      <c r="K113" s="14" t="s">
        <v>102</v>
      </c>
    </row>
    <row r="114" spans="1:11" ht="15.7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78">
        <v>45.4</v>
      </c>
      <c r="I114" s="79"/>
      <c r="J114" s="79"/>
      <c r="K114" s="8" t="s">
        <v>48</v>
      </c>
    </row>
    <row r="115" spans="1:11" ht="15.7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78">
        <v>109.5</v>
      </c>
      <c r="I115" s="79"/>
      <c r="J115" s="79"/>
      <c r="K115" s="14" t="s">
        <v>38</v>
      </c>
    </row>
    <row r="116" spans="1:11" ht="15.7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78">
        <v>84</v>
      </c>
      <c r="I116" s="79"/>
      <c r="J116" s="79"/>
      <c r="K116" s="8" t="s">
        <v>27</v>
      </c>
    </row>
    <row r="117" spans="1:11" ht="15.7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78">
        <v>104</v>
      </c>
      <c r="I117" s="79"/>
      <c r="J117" s="79"/>
      <c r="K117" s="14" t="s">
        <v>50</v>
      </c>
    </row>
    <row r="118" spans="1:11" ht="16.5" thickBot="1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78">
        <v>87</v>
      </c>
      <c r="I118" s="79"/>
      <c r="J118" s="79"/>
      <c r="K118" s="15" t="s">
        <v>51</v>
      </c>
    </row>
    <row r="119" spans="1:11" ht="16.5" thickBot="1">
      <c r="A119" s="80"/>
      <c r="B119" s="81"/>
      <c r="C119" s="82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83">
        <f>SUM(H112:J118)</f>
        <v>683.87</v>
      </c>
      <c r="I119" s="84"/>
      <c r="J119" s="85"/>
      <c r="K119" s="16"/>
    </row>
    <row r="120" spans="1:11" ht="15.75">
      <c r="A120" s="86" t="s">
        <v>13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8"/>
    </row>
    <row r="121" spans="1:11" ht="15.7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78">
        <v>198</v>
      </c>
      <c r="I121" s="79"/>
      <c r="J121" s="79"/>
      <c r="K121" s="8" t="s">
        <v>77</v>
      </c>
    </row>
    <row r="122" spans="1:11" ht="16.5" customHeight="1" thickBot="1">
      <c r="A122" s="89" t="s">
        <v>73</v>
      </c>
      <c r="B122" s="92"/>
      <c r="C122" s="93"/>
      <c r="D122" s="30">
        <v>180</v>
      </c>
      <c r="E122" s="30">
        <v>4</v>
      </c>
      <c r="F122" s="31">
        <v>4.5</v>
      </c>
      <c r="G122" s="30">
        <v>19.149999999999999</v>
      </c>
      <c r="H122" s="78">
        <v>129.51</v>
      </c>
      <c r="I122" s="79"/>
      <c r="J122" s="79"/>
      <c r="K122" s="8" t="s">
        <v>27</v>
      </c>
    </row>
    <row r="123" spans="1:11" ht="16.5" thickBot="1">
      <c r="A123" s="80"/>
      <c r="B123" s="81"/>
      <c r="C123" s="82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83">
        <f>SUM(H121:J122)</f>
        <v>327.51</v>
      </c>
      <c r="I123" s="84"/>
      <c r="J123" s="85"/>
      <c r="K123" s="16"/>
    </row>
    <row r="124" spans="1:11" ht="15.75" customHeight="1">
      <c r="A124" s="86" t="s">
        <v>14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/>
    </row>
    <row r="125" spans="1:11" ht="15.75" customHeight="1">
      <c r="A125" s="89" t="s">
        <v>122</v>
      </c>
      <c r="B125" s="92"/>
      <c r="C125" s="93"/>
      <c r="D125" s="7">
        <v>150</v>
      </c>
      <c r="E125" s="30">
        <v>14.92</v>
      </c>
      <c r="F125" s="30">
        <v>12.88</v>
      </c>
      <c r="G125" s="31">
        <v>20.11</v>
      </c>
      <c r="H125" s="78">
        <v>203.8</v>
      </c>
      <c r="I125" s="79"/>
      <c r="J125" s="79"/>
      <c r="K125" s="14" t="s">
        <v>123</v>
      </c>
    </row>
    <row r="126" spans="1:11" ht="15.7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78">
        <v>77.400000000000006</v>
      </c>
      <c r="I126" s="79"/>
      <c r="J126" s="79"/>
      <c r="K126" s="9" t="s">
        <v>114</v>
      </c>
    </row>
    <row r="127" spans="1:11" ht="16.5" thickBot="1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78">
        <v>70</v>
      </c>
      <c r="I127" s="79"/>
      <c r="J127" s="79"/>
      <c r="K127" s="15" t="s">
        <v>50</v>
      </c>
    </row>
    <row r="128" spans="1:11" ht="16.5" thickBot="1">
      <c r="A128" s="80"/>
      <c r="B128" s="81"/>
      <c r="C128" s="82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83">
        <f>SUM(H125:J127)</f>
        <v>351.20000000000005</v>
      </c>
      <c r="I128" s="84"/>
      <c r="J128" s="85"/>
      <c r="K128" s="16"/>
    </row>
    <row r="129" spans="1:11" ht="16.5" thickBot="1">
      <c r="A129" s="80" t="s">
        <v>21</v>
      </c>
      <c r="B129" s="81"/>
      <c r="C129" s="82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83">
        <f>SUM(H108,H110,H119,H123,H128)</f>
        <v>1790.3000000000002</v>
      </c>
      <c r="I129" s="84"/>
      <c r="J129" s="85"/>
      <c r="K129" s="16"/>
    </row>
    <row r="130" spans="1:11" ht="15.7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8.75">
      <c r="A132" s="107" t="s">
        <v>59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1:11" ht="19.5">
      <c r="A133" s="4"/>
      <c r="B133" s="4"/>
      <c r="C133" s="4"/>
      <c r="D133" s="21"/>
      <c r="E133" s="21"/>
      <c r="F133" s="2"/>
      <c r="G133" s="2"/>
      <c r="H133" s="4"/>
      <c r="I133" s="108" t="s">
        <v>60</v>
      </c>
      <c r="J133" s="108"/>
      <c r="K133" s="108"/>
    </row>
    <row r="134" spans="1:11" ht="21" thickBot="1">
      <c r="A134" s="109" t="s">
        <v>65</v>
      </c>
      <c r="B134" s="109"/>
      <c r="C134" s="109"/>
      <c r="D134" s="22"/>
      <c r="E134" s="24"/>
      <c r="F134" s="20"/>
      <c r="G134" s="110" t="s">
        <v>133</v>
      </c>
      <c r="H134" s="110"/>
      <c r="I134" s="110"/>
      <c r="J134" s="110"/>
      <c r="K134" s="110"/>
    </row>
    <row r="135" spans="1:11" ht="33" customHeight="1" thickBot="1">
      <c r="A135" s="80" t="s">
        <v>0</v>
      </c>
      <c r="B135" s="81"/>
      <c r="C135" s="111"/>
      <c r="D135" s="5" t="s">
        <v>1</v>
      </c>
      <c r="E135" s="80" t="s">
        <v>2</v>
      </c>
      <c r="F135" s="81"/>
      <c r="G135" s="81"/>
      <c r="H135" s="27" t="s">
        <v>106</v>
      </c>
      <c r="I135" s="28"/>
      <c r="J135" s="36"/>
      <c r="K135" s="112" t="s">
        <v>31</v>
      </c>
    </row>
    <row r="136" spans="1:11" ht="16.5" thickBot="1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4" t="s">
        <v>8</v>
      </c>
      <c r="I136" s="115"/>
      <c r="J136" s="115"/>
      <c r="K136" s="113"/>
    </row>
    <row r="137" spans="1:11" ht="15.75">
      <c r="A137" s="86" t="s">
        <v>9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8"/>
    </row>
    <row r="138" spans="1:11" ht="15.75" customHeight="1">
      <c r="A138" s="89" t="s">
        <v>39</v>
      </c>
      <c r="B138" s="92"/>
      <c r="C138" s="93"/>
      <c r="D138" s="30">
        <v>200</v>
      </c>
      <c r="E138" s="31">
        <v>6.64</v>
      </c>
      <c r="F138" s="31">
        <v>7.59</v>
      </c>
      <c r="G138" s="31">
        <v>28.13</v>
      </c>
      <c r="H138" s="78">
        <v>204</v>
      </c>
      <c r="I138" s="79"/>
      <c r="J138" s="79"/>
      <c r="K138" s="8" t="s">
        <v>40</v>
      </c>
    </row>
    <row r="139" spans="1:11" ht="15.75" customHeight="1">
      <c r="A139" s="89" t="s">
        <v>93</v>
      </c>
      <c r="B139" s="92"/>
      <c r="C139" s="93"/>
      <c r="D139" s="37">
        <v>180</v>
      </c>
      <c r="E139" s="38">
        <v>2.8</v>
      </c>
      <c r="F139" s="38">
        <v>3.2</v>
      </c>
      <c r="G139" s="37">
        <v>19</v>
      </c>
      <c r="H139" s="105">
        <v>116</v>
      </c>
      <c r="I139" s="106"/>
      <c r="J139" s="106"/>
      <c r="K139" s="39" t="s">
        <v>94</v>
      </c>
    </row>
    <row r="140" spans="1:11" ht="16.5" customHeight="1" thickBot="1">
      <c r="A140" s="99" t="s">
        <v>80</v>
      </c>
      <c r="B140" s="100"/>
      <c r="C140" s="101"/>
      <c r="D140" s="32" t="s">
        <v>81</v>
      </c>
      <c r="E140" s="33">
        <v>6.45</v>
      </c>
      <c r="F140" s="33">
        <v>7.27</v>
      </c>
      <c r="G140" s="33">
        <v>17.77</v>
      </c>
      <c r="H140" s="102">
        <v>162.25</v>
      </c>
      <c r="I140" s="103"/>
      <c r="J140" s="104"/>
      <c r="K140" s="51" t="s">
        <v>98</v>
      </c>
    </row>
    <row r="141" spans="1:11" ht="16.5" thickBot="1">
      <c r="A141" s="80"/>
      <c r="B141" s="81"/>
      <c r="C141" s="82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83">
        <f>SUM(H138:J140)</f>
        <v>482.25</v>
      </c>
      <c r="I141" s="84"/>
      <c r="J141" s="85"/>
      <c r="K141" s="69"/>
    </row>
    <row r="142" spans="1:11" ht="15.75">
      <c r="A142" s="86" t="s">
        <v>10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8"/>
    </row>
    <row r="143" spans="1:11" ht="15.75" customHeight="1">
      <c r="A143" s="89" t="s">
        <v>70</v>
      </c>
      <c r="B143" s="92"/>
      <c r="C143" s="93"/>
      <c r="D143" s="13">
        <v>200</v>
      </c>
      <c r="E143" s="49">
        <v>0.16</v>
      </c>
      <c r="F143" s="49">
        <v>0.16</v>
      </c>
      <c r="G143" s="49">
        <v>15.893000000000001</v>
      </c>
      <c r="H143" s="94">
        <v>60</v>
      </c>
      <c r="I143" s="95"/>
      <c r="J143" s="95"/>
      <c r="K143" s="14" t="s">
        <v>71</v>
      </c>
    </row>
    <row r="144" spans="1:11" ht="15.75">
      <c r="A144" s="96" t="s">
        <v>11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8"/>
    </row>
    <row r="145" spans="1:11" ht="15.75" customHeight="1">
      <c r="A145" s="89" t="s">
        <v>124</v>
      </c>
      <c r="B145" s="92"/>
      <c r="C145" s="93"/>
      <c r="D145" s="7">
        <v>250</v>
      </c>
      <c r="E145" s="31">
        <v>5.16</v>
      </c>
      <c r="F145" s="31">
        <v>7.05</v>
      </c>
      <c r="G145" s="31">
        <v>18.95</v>
      </c>
      <c r="H145" s="78">
        <v>196.8</v>
      </c>
      <c r="I145" s="79"/>
      <c r="J145" s="79"/>
      <c r="K145" s="8" t="s">
        <v>125</v>
      </c>
    </row>
    <row r="146" spans="1:11" ht="15.75" customHeight="1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78">
        <v>174.35</v>
      </c>
      <c r="I146" s="79"/>
      <c r="J146" s="79"/>
      <c r="K146" s="9" t="s">
        <v>97</v>
      </c>
    </row>
    <row r="147" spans="1:11" ht="15.75" customHeight="1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78">
        <v>45.4</v>
      </c>
      <c r="I147" s="79"/>
      <c r="J147" s="79"/>
      <c r="K147" s="8" t="s">
        <v>48</v>
      </c>
    </row>
    <row r="148" spans="1:11" ht="15.7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78">
        <v>254.4</v>
      </c>
      <c r="I148" s="79"/>
      <c r="J148" s="79"/>
      <c r="K148" s="8" t="s">
        <v>41</v>
      </c>
    </row>
    <row r="149" spans="1:11" ht="15.7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78">
        <v>84</v>
      </c>
      <c r="I149" s="79"/>
      <c r="J149" s="79"/>
      <c r="K149" s="8" t="s">
        <v>27</v>
      </c>
    </row>
    <row r="150" spans="1:11" ht="15.7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78">
        <v>104</v>
      </c>
      <c r="I150" s="79"/>
      <c r="J150" s="79"/>
      <c r="K150" s="8" t="s">
        <v>50</v>
      </c>
    </row>
    <row r="151" spans="1:11" ht="16.5" thickBot="1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78">
        <v>87</v>
      </c>
      <c r="I151" s="79"/>
      <c r="J151" s="79"/>
      <c r="K151" s="9" t="s">
        <v>50</v>
      </c>
    </row>
    <row r="152" spans="1:11" ht="16.5" thickBot="1">
      <c r="A152" s="80"/>
      <c r="B152" s="81"/>
      <c r="C152" s="82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83">
        <f>SUM(H145:J151)</f>
        <v>945.94999999999993</v>
      </c>
      <c r="I152" s="84"/>
      <c r="J152" s="85"/>
      <c r="K152" s="69"/>
    </row>
    <row r="153" spans="1:11" ht="15.75">
      <c r="A153" s="86" t="s">
        <v>13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8"/>
    </row>
    <row r="154" spans="1:11" ht="15.7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78">
        <v>159.38</v>
      </c>
      <c r="I154" s="79"/>
      <c r="J154" s="79"/>
      <c r="K154" s="8" t="s">
        <v>105</v>
      </c>
    </row>
    <row r="155" spans="1:11" ht="16.5" thickBot="1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78">
        <v>77.400000000000006</v>
      </c>
      <c r="I155" s="79"/>
      <c r="J155" s="79"/>
      <c r="K155" s="9" t="s">
        <v>114</v>
      </c>
    </row>
    <row r="156" spans="1:11" ht="15.75" customHeight="1" thickBot="1">
      <c r="A156" s="80"/>
      <c r="B156" s="81"/>
      <c r="C156" s="82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83">
        <f>SUM(H154:J155)</f>
        <v>236.78</v>
      </c>
      <c r="I156" s="84"/>
      <c r="J156" s="85"/>
      <c r="K156" s="69"/>
    </row>
    <row r="157" spans="1:11" ht="15.75">
      <c r="A157" s="86" t="s">
        <v>14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8"/>
    </row>
    <row r="158" spans="1:11" ht="15.75" customHeight="1">
      <c r="A158" s="89" t="s">
        <v>126</v>
      </c>
      <c r="B158" s="92"/>
      <c r="C158" s="93"/>
      <c r="D158" s="7">
        <v>250</v>
      </c>
      <c r="E158" s="30">
        <v>5.29</v>
      </c>
      <c r="F158" s="30">
        <v>3.78</v>
      </c>
      <c r="G158" s="31">
        <v>31.75</v>
      </c>
      <c r="H158" s="78">
        <v>178.13</v>
      </c>
      <c r="I158" s="79"/>
      <c r="J158" s="79"/>
      <c r="K158" s="8" t="s">
        <v>45</v>
      </c>
    </row>
    <row r="159" spans="1:11" ht="15.75">
      <c r="A159" s="89" t="s">
        <v>127</v>
      </c>
      <c r="B159" s="90"/>
      <c r="C159" s="91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>
      <c r="A160" s="89" t="s">
        <v>66</v>
      </c>
      <c r="B160" s="92"/>
      <c r="C160" s="93"/>
      <c r="D160" s="30">
        <v>180</v>
      </c>
      <c r="E160" s="30">
        <v>4</v>
      </c>
      <c r="F160" s="31">
        <v>4.5</v>
      </c>
      <c r="G160" s="30">
        <v>19.149999999999999</v>
      </c>
      <c r="H160" s="78">
        <v>129.51</v>
      </c>
      <c r="I160" s="79"/>
      <c r="J160" s="79"/>
      <c r="K160" s="8" t="s">
        <v>27</v>
      </c>
    </row>
    <row r="161" spans="1:11" ht="16.5" thickBot="1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78">
        <v>70</v>
      </c>
      <c r="I161" s="79"/>
      <c r="J161" s="79"/>
      <c r="K161" s="9" t="s">
        <v>50</v>
      </c>
    </row>
    <row r="162" spans="1:11" ht="16.5" thickBot="1">
      <c r="A162" s="80"/>
      <c r="B162" s="81"/>
      <c r="C162" s="82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83">
        <f>SUM(H158:J161)</f>
        <v>528.14</v>
      </c>
      <c r="I162" s="84"/>
      <c r="J162" s="85"/>
      <c r="K162" s="69"/>
    </row>
    <row r="163" spans="1:11" ht="16.5" thickBot="1">
      <c r="A163" s="80" t="s">
        <v>21</v>
      </c>
      <c r="B163" s="81"/>
      <c r="C163" s="82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83">
        <f>SUM(H141,H143,H152,H156,H162)</f>
        <v>2253.12</v>
      </c>
      <c r="I163" s="84"/>
      <c r="J163" s="85"/>
      <c r="K163" s="69"/>
    </row>
  </sheetData>
  <mergeCells count="272"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14:K14"/>
    <mergeCell ref="A15:C15"/>
    <mergeCell ref="H15:J15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0:C10"/>
    <mergeCell ref="H10:J10"/>
    <mergeCell ref="A11:C11"/>
    <mergeCell ref="H11:J11"/>
    <mergeCell ref="A12:K12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2025-03-16T13:29:10Z</dcterms:modified>
</cp:coreProperties>
</file>