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H162" i="1" l="1"/>
  <c r="G162" i="1"/>
  <c r="F162" i="1"/>
  <c r="E162" i="1"/>
  <c r="H157" i="1"/>
  <c r="G157" i="1"/>
  <c r="F157" i="1"/>
  <c r="E157" i="1"/>
  <c r="H153" i="1"/>
  <c r="G153" i="1"/>
  <c r="F153" i="1"/>
  <c r="E153" i="1"/>
  <c r="H142" i="1"/>
  <c r="G142" i="1"/>
  <c r="F142" i="1"/>
  <c r="E142" i="1"/>
  <c r="H129" i="1"/>
  <c r="G129" i="1"/>
  <c r="F129" i="1"/>
  <c r="E129" i="1"/>
  <c r="H124" i="1"/>
  <c r="G124" i="1"/>
  <c r="F124" i="1"/>
  <c r="E124" i="1"/>
  <c r="H120" i="1"/>
  <c r="G120" i="1"/>
  <c r="F120" i="1"/>
  <c r="E120" i="1"/>
  <c r="H109" i="1"/>
  <c r="H130" i="1" s="1"/>
  <c r="G109" i="1"/>
  <c r="F109" i="1"/>
  <c r="E109" i="1"/>
  <c r="H96" i="1"/>
  <c r="G96" i="1"/>
  <c r="F96" i="1"/>
  <c r="E96" i="1"/>
  <c r="H91" i="1"/>
  <c r="G91" i="1"/>
  <c r="F91" i="1"/>
  <c r="E91" i="1"/>
  <c r="H87" i="1"/>
  <c r="G87" i="1"/>
  <c r="F87" i="1"/>
  <c r="E87" i="1"/>
  <c r="H77" i="1"/>
  <c r="H97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3" i="1"/>
  <c r="H65" i="1" s="1"/>
  <c r="G43" i="1"/>
  <c r="G65" i="1" s="1"/>
  <c r="F43" i="1"/>
  <c r="E43" i="1"/>
  <c r="E65" i="1" s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163" i="1" l="1"/>
  <c r="F31" i="1"/>
  <c r="F97" i="1"/>
  <c r="G31" i="1"/>
  <c r="G97" i="1"/>
  <c r="G163" i="1"/>
  <c r="F65" i="1"/>
  <c r="F163" i="1"/>
  <c r="E31" i="1"/>
  <c r="E97" i="1"/>
  <c r="E130" i="1"/>
  <c r="E163" i="1"/>
  <c r="G130" i="1"/>
  <c r="F130" i="1"/>
</calcChain>
</file>

<file path=xl/sharedStrings.xml><?xml version="1.0" encoding="utf-8"?>
<sst xmlns="http://schemas.openxmlformats.org/spreadsheetml/2006/main" count="275" uniqueCount="132">
  <si>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</si>
  <si>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</si>
  <si>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</si>
  <si>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</si>
  <si>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</si>
  <si>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</si>
  <si>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</si>
  <si>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</si>
  <si>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</si>
  <si>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</si>
  <si>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</si>
  <si>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</si>
  <si>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</si>
  <si>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</si>
  <si>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</si>
  <si>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</si>
  <si>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</si>
  <si>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</si>
  <si>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</si>
  <si>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</si>
  <si>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</si>
  <si>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</si>
  <si>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</si>
  <si>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</si>
  <si>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</si>
  <si>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</si>
  <si>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</si>
  <si>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</si>
  <si>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</si>
  <si>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</si>
  <si>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</si>
  <si>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</si>
  <si>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</si>
  <si>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</si>
  <si>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№ 31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</si>
  <si>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</si>
  <si>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</si>
  <si>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</si>
  <si>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</si>
  <si>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Каша манная молочная со сливочным маслом</t>
  </si>
  <si>
    <t>№ 59</t>
  </si>
  <si>
    <t>Солянка овощная</t>
  </si>
  <si>
    <t>Молочный соус</t>
  </si>
  <si>
    <t>3-й день</t>
  </si>
  <si>
    <t>№2</t>
  </si>
  <si>
    <t>№ 138</t>
  </si>
  <si>
    <t>№ 68</t>
  </si>
  <si>
    <t>№ 2.7</t>
  </si>
  <si>
    <t>№ 3174</t>
  </si>
  <si>
    <t>№ 58</t>
  </si>
  <si>
    <t>№ 34</t>
  </si>
  <si>
    <t>№ 1</t>
  </si>
  <si>
    <t xml:space="preserve">№1 </t>
  </si>
  <si>
    <t>-</t>
  </si>
  <si>
    <t>№ 177</t>
  </si>
  <si>
    <t>Щи на мясном бульоне со сметаной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</si>
  <si>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</si>
  <si>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</si>
  <si>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</si>
  <si>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</si>
  <si>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</si>
  <si>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</si>
  <si>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</si>
  <si>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</si>
  <si>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</si>
  <si>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</si>
  <si>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</si>
  <si>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Какао на свежем молоке</t>
  </si>
  <si>
    <t>250\11</t>
  </si>
  <si>
    <t xml:space="preserve">Тефтели мясные </t>
  </si>
  <si>
    <t>Котлета мясная (Говядина)</t>
  </si>
  <si>
    <t>Каша "Дружба" (гречка + пшено) на свежем молоке со сливочным маслом</t>
  </si>
  <si>
    <t>№ 66</t>
  </si>
  <si>
    <t xml:space="preserve">Чай черный сладкий </t>
  </si>
  <si>
    <t>Компот из свежих яблок</t>
  </si>
  <si>
    <t>№ 54</t>
  </si>
  <si>
    <t>Плов с мясом</t>
  </si>
  <si>
    <t>Какао с молоком</t>
  </si>
  <si>
    <t>№ 90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</si>
  <si>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</si>
  <si>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</si>
  <si>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</si>
  <si>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</si>
  <si>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</si>
  <si>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</si>
  <si>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</si>
  <si>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</si>
  <si>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</si>
  <si>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</si>
  <si>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</si>
  <si>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</si>
  <si>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</si>
  <si>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</si>
  <si>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</si>
  <si>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25</t>
  </si>
  <si>
    <t>№ 38</t>
  </si>
  <si>
    <t>Булочка "Детская" с творогом</t>
  </si>
  <si>
    <t>№ 28</t>
  </si>
  <si>
    <t>Борщ со сметаной на мясном бульоне</t>
  </si>
  <si>
    <t>№ 17</t>
  </si>
  <si>
    <t>Рассольник на курином бульоне со сметаной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</si>
  <si>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</si>
  <si>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</si>
  <si>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</si>
  <si>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</si>
  <si>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</si>
  <si>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</si>
  <si>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</si>
  <si>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>Чай черный</t>
  </si>
  <si>
    <t>Суп "Паутинка" на мясном бульоне</t>
  </si>
  <si>
    <t>Чай с молоком</t>
  </si>
  <si>
    <t>№ 109</t>
  </si>
  <si>
    <t>Чай зеленый с лимоном</t>
  </si>
  <si>
    <t>200/10</t>
  </si>
  <si>
    <t>№ 53</t>
  </si>
  <si>
    <t>№ 11.13</t>
  </si>
  <si>
    <t>Шницель в соусе</t>
  </si>
  <si>
    <t>Компот из сушеных яблок</t>
  </si>
  <si>
    <t>Суп вермешелевый с фрикадельками</t>
  </si>
  <si>
    <t>№ 2.1</t>
  </si>
  <si>
    <t>Чай сладкий с молоком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</si>
  <si>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</si>
  <si>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</si>
  <si>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</si>
  <si>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</si>
  <si>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</si>
  <si>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</si>
  <si>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22.12.2025</t>
  </si>
  <si>
    <t>Дата: 23.12.2025</t>
  </si>
  <si>
    <t>Дата: 24.12.2025</t>
  </si>
  <si>
    <t>Дата: 26.12.2025</t>
  </si>
  <si>
    <t>Дата: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</si>
</sst>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6" fillId="0" borderId="6" xfId="0" applyFont="1" applyBorder="1"/>
    <xf numFmtId="0" fontId="6" fillId="0" borderId="1" xfId="0" applyFont="1" applyFill="1" applyBorder="1"/>
    <xf numFmtId="2" fontId="7" fillId="0" borderId="11" xfId="0" applyNumberFormat="1" applyFont="1" applyBorder="1"/>
    <xf numFmtId="0" fontId="7" fillId="0" borderId="11" xfId="0" applyFont="1" applyBorder="1"/>
    <xf numFmtId="0" fontId="7" fillId="0" borderId="18" xfId="0" applyNumberFormat="1" applyFont="1" applyBorder="1" applyAlignment="1">
      <alignment horizontal="center"/>
    </xf>
    <xf numFmtId="0" fontId="7" fillId="0" borderId="18" xfId="0" applyFont="1" applyBorder="1"/>
    <xf numFmtId="2" fontId="6" fillId="0" borderId="20" xfId="0" applyNumberFormat="1" applyFont="1" applyBorder="1"/>
    <xf numFmtId="0" fontId="6" fillId="0" borderId="20" xfId="0" applyFont="1" applyBorder="1"/>
    <xf numFmtId="0" fontId="6" fillId="0" borderId="10" xfId="0" applyFont="1" applyBorder="1"/>
    <xf numFmtId="2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24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16" fontId="6" fillId="0" borderId="2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9" fillId="0" borderId="11" xfId="0" applyNumberFormat="1" applyFont="1" applyBorder="1"/>
    <xf numFmtId="49" fontId="7" fillId="0" borderId="11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topLeftCell="A148" zoomScale="85" zoomScaleNormal="85" workbookViewId="0">
      <selection activeCell="G36" sqref="G36:K36"/>
    </sheetView>
  </sheetViews>
  <sheetFormatPr defaultRowHeight="15" x14ac:dyDescent="0.25"/>
  <cols>
    <col min="3" max="3" width="35.140625" customWidth="1"/>
    <col min="4" max="4" width="11.85546875" style="24" customWidth="1"/>
    <col min="5" max="5" width="9.140625" style="24"/>
    <col min="6" max="6" width="9.140625" style="5"/>
    <col min="7" max="7" width="10.42578125" style="5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 x14ac:dyDescent="0.3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 x14ac:dyDescent="0.35">
      <c r="A2" s="6"/>
      <c r="B2" s="6"/>
      <c r="C2" s="6"/>
      <c r="D2" s="22"/>
      <c r="E2" s="22"/>
      <c r="F2" s="3"/>
      <c r="G2" s="3"/>
      <c r="H2" s="6"/>
      <c r="I2" s="101" t="s">
        <v>62</v>
      </c>
      <c r="J2" s="101"/>
      <c r="K2" s="101"/>
    </row>
    <row r="3" spans="1:11" ht="22.5" thickBot="1" x14ac:dyDescent="0.4">
      <c r="A3" s="98" t="s">
        <v>61</v>
      </c>
      <c r="B3" s="98"/>
      <c r="C3" s="98"/>
      <c r="D3" s="23"/>
      <c r="E3" s="23"/>
      <c r="F3" s="4"/>
      <c r="G3" s="98" t="s">
        <v>127</v>
      </c>
      <c r="H3" s="98"/>
      <c r="I3" s="98"/>
      <c r="J3" s="98"/>
      <c r="K3" s="98"/>
    </row>
    <row r="4" spans="1:11" ht="33" customHeight="1" thickBot="1" x14ac:dyDescent="0.3">
      <c r="A4" s="65" t="s">
        <v>0</v>
      </c>
      <c r="B4" s="66"/>
      <c r="C4" s="80"/>
      <c r="D4" s="7" t="s">
        <v>1</v>
      </c>
      <c r="E4" s="65" t="s">
        <v>2</v>
      </c>
      <c r="F4" s="66"/>
      <c r="G4" s="66"/>
      <c r="H4" s="26" t="s">
        <v>103</v>
      </c>
      <c r="I4" s="27"/>
      <c r="J4" s="28"/>
      <c r="K4" s="93" t="s">
        <v>37</v>
      </c>
    </row>
    <row r="5" spans="1:11" ht="16.5" thickBot="1" x14ac:dyDescent="0.3">
      <c r="A5" s="13" t="s">
        <v>3</v>
      </c>
      <c r="B5" s="14"/>
      <c r="C5" s="8"/>
      <c r="D5" s="8" t="s">
        <v>4</v>
      </c>
      <c r="E5" s="7" t="s">
        <v>5</v>
      </c>
      <c r="F5" s="7" t="s">
        <v>6</v>
      </c>
      <c r="G5" s="29" t="s">
        <v>7</v>
      </c>
      <c r="H5" s="81" t="s">
        <v>8</v>
      </c>
      <c r="I5" s="82"/>
      <c r="J5" s="83"/>
      <c r="K5" s="94"/>
    </row>
    <row r="6" spans="1:11" ht="15.75" x14ac:dyDescent="0.25">
      <c r="A6" s="103" t="s">
        <v>9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1" ht="30.75" customHeight="1" x14ac:dyDescent="0.25">
      <c r="A7" s="84" t="s">
        <v>24</v>
      </c>
      <c r="B7" s="85"/>
      <c r="C7" s="86"/>
      <c r="D7" s="9">
        <v>200</v>
      </c>
      <c r="E7" s="31">
        <v>4.9000000000000004</v>
      </c>
      <c r="F7" s="31">
        <v>12.73</v>
      </c>
      <c r="G7" s="31">
        <v>32.93</v>
      </c>
      <c r="H7" s="74">
        <v>278.95</v>
      </c>
      <c r="I7" s="75"/>
      <c r="J7" s="87"/>
      <c r="K7" s="10" t="s">
        <v>25</v>
      </c>
    </row>
    <row r="8" spans="1:11" ht="15.75" customHeight="1" x14ac:dyDescent="0.25">
      <c r="A8" s="88" t="s">
        <v>79</v>
      </c>
      <c r="B8" s="89"/>
      <c r="C8" s="90"/>
      <c r="D8" s="30">
        <v>180</v>
      </c>
      <c r="E8" s="30">
        <v>1.2</v>
      </c>
      <c r="F8" s="31">
        <v>1.3</v>
      </c>
      <c r="G8" s="30">
        <v>13</v>
      </c>
      <c r="H8" s="74">
        <v>90</v>
      </c>
      <c r="I8" s="75"/>
      <c r="J8" s="75"/>
      <c r="K8" s="10" t="s">
        <v>80</v>
      </c>
    </row>
    <row r="9" spans="1:11" ht="16.5" thickBot="1" x14ac:dyDescent="0.3">
      <c r="A9" s="76" t="s">
        <v>81</v>
      </c>
      <c r="B9" s="77"/>
      <c r="C9" s="78"/>
      <c r="D9" s="32" t="s">
        <v>82</v>
      </c>
      <c r="E9" s="33">
        <v>6.68</v>
      </c>
      <c r="F9" s="33">
        <v>8.4499999999999993</v>
      </c>
      <c r="G9" s="33">
        <v>19.39</v>
      </c>
      <c r="H9" s="95">
        <v>180</v>
      </c>
      <c r="I9" s="96"/>
      <c r="J9" s="97"/>
      <c r="K9" s="50" t="s">
        <v>83</v>
      </c>
    </row>
    <row r="10" spans="1:11" s="2" customFormat="1" ht="16.5" thickBot="1" x14ac:dyDescent="0.3">
      <c r="A10" s="65"/>
      <c r="B10" s="66"/>
      <c r="C10" s="67"/>
      <c r="D10" s="12"/>
      <c r="E10" s="34">
        <f>SUM(E7:E9)</f>
        <v>12.780000000000001</v>
      </c>
      <c r="F10" s="35">
        <f>SUM(F7:F9)</f>
        <v>22.48</v>
      </c>
      <c r="G10" s="35">
        <f>SUM(G7:G9)</f>
        <v>65.319999999999993</v>
      </c>
      <c r="H10" s="68">
        <f>SUM(H7:J9)</f>
        <v>548.95000000000005</v>
      </c>
      <c r="I10" s="69"/>
      <c r="J10" s="70"/>
      <c r="K10" s="60"/>
    </row>
    <row r="11" spans="1:11" ht="15.75" x14ac:dyDescent="0.25">
      <c r="A11" s="103" t="s">
        <v>10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5"/>
    </row>
    <row r="12" spans="1:11" ht="15.75" customHeight="1" x14ac:dyDescent="0.25">
      <c r="A12" s="88" t="s">
        <v>74</v>
      </c>
      <c r="B12" s="89"/>
      <c r="C12" s="90"/>
      <c r="D12" s="59">
        <v>200</v>
      </c>
      <c r="E12" s="48">
        <v>0.16</v>
      </c>
      <c r="F12" s="48">
        <v>0.16</v>
      </c>
      <c r="G12" s="48">
        <v>15.893000000000001</v>
      </c>
      <c r="H12" s="91">
        <v>60</v>
      </c>
      <c r="I12" s="92"/>
      <c r="J12" s="92"/>
      <c r="K12" s="16" t="s">
        <v>75</v>
      </c>
    </row>
    <row r="13" spans="1:11" ht="15.75" x14ac:dyDescent="0.25">
      <c r="A13" s="106" t="s">
        <v>11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/>
    </row>
    <row r="14" spans="1:11" ht="15.75" customHeight="1" x14ac:dyDescent="0.25">
      <c r="A14" s="88" t="s">
        <v>98</v>
      </c>
      <c r="B14" s="89"/>
      <c r="C14" s="90"/>
      <c r="D14" s="9" t="s">
        <v>68</v>
      </c>
      <c r="E14" s="31">
        <v>3.52</v>
      </c>
      <c r="F14" s="31">
        <v>5.98</v>
      </c>
      <c r="G14" s="30">
        <v>9.7799999999999994</v>
      </c>
      <c r="H14" s="74">
        <v>117</v>
      </c>
      <c r="I14" s="75"/>
      <c r="J14" s="75"/>
      <c r="K14" s="10" t="s">
        <v>84</v>
      </c>
    </row>
    <row r="15" spans="1:11" ht="15.75" x14ac:dyDescent="0.25">
      <c r="A15" s="71" t="s">
        <v>69</v>
      </c>
      <c r="B15" s="72"/>
      <c r="C15" s="73"/>
      <c r="D15" s="9">
        <v>70</v>
      </c>
      <c r="E15" s="31">
        <v>15.74</v>
      </c>
      <c r="F15" s="31">
        <v>3.71</v>
      </c>
      <c r="G15" s="31">
        <v>13.47</v>
      </c>
      <c r="H15" s="74">
        <v>149.85</v>
      </c>
      <c r="I15" s="75"/>
      <c r="J15" s="75"/>
      <c r="K15" s="10" t="s">
        <v>99</v>
      </c>
    </row>
    <row r="16" spans="1:11" ht="15.75" x14ac:dyDescent="0.25">
      <c r="A16" s="71" t="s">
        <v>42</v>
      </c>
      <c r="B16" s="72"/>
      <c r="C16" s="73"/>
      <c r="D16" s="9">
        <v>50</v>
      </c>
      <c r="E16" s="31">
        <v>1.98</v>
      </c>
      <c r="F16" s="31">
        <v>1.69</v>
      </c>
      <c r="G16" s="31">
        <v>5.89</v>
      </c>
      <c r="H16" s="74">
        <v>45.4</v>
      </c>
      <c r="I16" s="75"/>
      <c r="J16" s="75"/>
      <c r="K16" s="10" t="s">
        <v>49</v>
      </c>
    </row>
    <row r="17" spans="1:11" ht="15.75" x14ac:dyDescent="0.25">
      <c r="A17" s="71" t="s">
        <v>26</v>
      </c>
      <c r="B17" s="72"/>
      <c r="C17" s="73"/>
      <c r="D17" s="9">
        <v>150</v>
      </c>
      <c r="E17" s="31">
        <v>4.5</v>
      </c>
      <c r="F17" s="31">
        <v>6.4</v>
      </c>
      <c r="G17" s="31">
        <v>21.9</v>
      </c>
      <c r="H17" s="74">
        <v>263</v>
      </c>
      <c r="I17" s="75"/>
      <c r="J17" s="75"/>
      <c r="K17" s="10" t="s">
        <v>27</v>
      </c>
    </row>
    <row r="18" spans="1:11" ht="15.75" x14ac:dyDescent="0.25">
      <c r="A18" s="71" t="s">
        <v>16</v>
      </c>
      <c r="B18" s="72"/>
      <c r="C18" s="73"/>
      <c r="D18" s="9">
        <v>180</v>
      </c>
      <c r="E18" s="31">
        <v>0.2</v>
      </c>
      <c r="F18" s="31">
        <v>0.4</v>
      </c>
      <c r="G18" s="30">
        <v>14</v>
      </c>
      <c r="H18" s="74">
        <v>84</v>
      </c>
      <c r="I18" s="75"/>
      <c r="J18" s="75"/>
      <c r="K18" s="10" t="s">
        <v>34</v>
      </c>
    </row>
    <row r="19" spans="1:11" ht="15.75" x14ac:dyDescent="0.25">
      <c r="A19" s="71" t="s">
        <v>12</v>
      </c>
      <c r="B19" s="72"/>
      <c r="C19" s="73"/>
      <c r="D19" s="9">
        <v>40</v>
      </c>
      <c r="E19" s="31">
        <v>3.15</v>
      </c>
      <c r="F19" s="31">
        <v>0.4</v>
      </c>
      <c r="G19" s="31">
        <v>19.3</v>
      </c>
      <c r="H19" s="74">
        <v>104</v>
      </c>
      <c r="I19" s="75"/>
      <c r="J19" s="75"/>
      <c r="K19" s="10" t="s">
        <v>52</v>
      </c>
    </row>
    <row r="20" spans="1:11" ht="16.5" thickBot="1" x14ac:dyDescent="0.3">
      <c r="A20" s="71" t="s">
        <v>28</v>
      </c>
      <c r="B20" s="72"/>
      <c r="C20" s="73"/>
      <c r="D20" s="9">
        <v>20</v>
      </c>
      <c r="E20" s="31">
        <v>3.3</v>
      </c>
      <c r="F20" s="31">
        <v>0.6</v>
      </c>
      <c r="G20" s="31">
        <v>16.7</v>
      </c>
      <c r="H20" s="74">
        <v>87</v>
      </c>
      <c r="I20" s="75"/>
      <c r="J20" s="75"/>
      <c r="K20" s="11" t="s">
        <v>51</v>
      </c>
    </row>
    <row r="21" spans="1:11" s="2" customFormat="1" ht="16.5" thickBot="1" x14ac:dyDescent="0.3">
      <c r="A21" s="65"/>
      <c r="B21" s="66"/>
      <c r="C21" s="67"/>
      <c r="D21" s="12"/>
      <c r="E21" s="35">
        <f>SUM(E14:E20)</f>
        <v>32.39</v>
      </c>
      <c r="F21" s="35">
        <f>SUM(F14:F20)</f>
        <v>19.18</v>
      </c>
      <c r="G21" s="35">
        <f>SUM(G14:G20)</f>
        <v>101.03999999999999</v>
      </c>
      <c r="H21" s="68">
        <f>SUM(H14:J20)</f>
        <v>850.25</v>
      </c>
      <c r="I21" s="69"/>
      <c r="J21" s="70"/>
      <c r="K21" s="60"/>
    </row>
    <row r="22" spans="1:11" ht="15.75" x14ac:dyDescent="0.25">
      <c r="A22" s="103" t="s">
        <v>13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5"/>
    </row>
    <row r="23" spans="1:11" ht="15.75" x14ac:dyDescent="0.25">
      <c r="A23" s="71" t="s">
        <v>29</v>
      </c>
      <c r="B23" s="72"/>
      <c r="C23" s="73"/>
      <c r="D23" s="9">
        <v>45</v>
      </c>
      <c r="E23" s="31">
        <v>4.0999999999999996</v>
      </c>
      <c r="F23" s="31">
        <v>2.2999999999999998</v>
      </c>
      <c r="G23" s="31">
        <v>13.2</v>
      </c>
      <c r="H23" s="74">
        <v>94</v>
      </c>
      <c r="I23" s="75"/>
      <c r="J23" s="75"/>
      <c r="K23" s="9" t="s">
        <v>53</v>
      </c>
    </row>
    <row r="24" spans="1:11" ht="16.5" thickBot="1" x14ac:dyDescent="0.3">
      <c r="A24" s="71" t="s">
        <v>30</v>
      </c>
      <c r="B24" s="72"/>
      <c r="C24" s="73"/>
      <c r="D24" s="9">
        <v>180</v>
      </c>
      <c r="E24" s="30">
        <v>5.8</v>
      </c>
      <c r="F24" s="30">
        <v>5</v>
      </c>
      <c r="G24" s="31">
        <v>9.6</v>
      </c>
      <c r="H24" s="74">
        <v>108</v>
      </c>
      <c r="I24" s="75"/>
      <c r="J24" s="75"/>
      <c r="K24" s="11" t="s">
        <v>85</v>
      </c>
    </row>
    <row r="25" spans="1:11" s="2" customFormat="1" ht="16.5" thickBot="1" x14ac:dyDescent="0.3">
      <c r="A25" s="65"/>
      <c r="B25" s="66"/>
      <c r="C25" s="67"/>
      <c r="D25" s="12"/>
      <c r="E25" s="35">
        <f>SUM(E23:E24)</f>
        <v>9.8999999999999986</v>
      </c>
      <c r="F25" s="35">
        <f>SUM(F23:F24)</f>
        <v>7.3</v>
      </c>
      <c r="G25" s="35">
        <f>SUM(G23:G24)</f>
        <v>22.799999999999997</v>
      </c>
      <c r="H25" s="68">
        <f>SUM(H23:J24)</f>
        <v>202</v>
      </c>
      <c r="I25" s="69"/>
      <c r="J25" s="70"/>
      <c r="K25" s="60"/>
    </row>
    <row r="26" spans="1:11" ht="15.75" x14ac:dyDescent="0.25">
      <c r="A26" s="103" t="s">
        <v>14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5"/>
    </row>
    <row r="27" spans="1:11" ht="15.75" x14ac:dyDescent="0.25">
      <c r="A27" s="71" t="s">
        <v>20</v>
      </c>
      <c r="B27" s="72"/>
      <c r="C27" s="73"/>
      <c r="D27" s="9">
        <v>100</v>
      </c>
      <c r="E27" s="31">
        <v>7.85</v>
      </c>
      <c r="F27" s="31">
        <v>9.06</v>
      </c>
      <c r="G27" s="31">
        <v>3.21</v>
      </c>
      <c r="H27" s="74">
        <v>124.93</v>
      </c>
      <c r="I27" s="75"/>
      <c r="J27" s="75"/>
      <c r="K27" s="10" t="s">
        <v>31</v>
      </c>
    </row>
    <row r="28" spans="1:11" ht="15.75" x14ac:dyDescent="0.25">
      <c r="A28" s="71" t="s">
        <v>108</v>
      </c>
      <c r="B28" s="72"/>
      <c r="C28" s="73"/>
      <c r="D28" s="9">
        <v>180</v>
      </c>
      <c r="E28" s="31">
        <v>0</v>
      </c>
      <c r="F28" s="30">
        <v>0</v>
      </c>
      <c r="G28" s="31">
        <v>11.98</v>
      </c>
      <c r="H28" s="74">
        <v>43</v>
      </c>
      <c r="I28" s="75"/>
      <c r="J28" s="75"/>
      <c r="K28" s="11" t="s">
        <v>86</v>
      </c>
    </row>
    <row r="29" spans="1:11" ht="16.5" thickBot="1" x14ac:dyDescent="0.3">
      <c r="A29" s="71" t="s">
        <v>12</v>
      </c>
      <c r="B29" s="72"/>
      <c r="C29" s="73"/>
      <c r="D29" s="9">
        <v>30</v>
      </c>
      <c r="E29" s="31">
        <v>2.37</v>
      </c>
      <c r="F29" s="31">
        <v>0.3</v>
      </c>
      <c r="G29" s="31">
        <v>14.49</v>
      </c>
      <c r="H29" s="74">
        <v>70</v>
      </c>
      <c r="I29" s="75"/>
      <c r="J29" s="75"/>
      <c r="K29" s="11" t="s">
        <v>51</v>
      </c>
    </row>
    <row r="30" spans="1:11" s="2" customFormat="1" ht="16.5" thickBot="1" x14ac:dyDescent="0.3">
      <c r="A30" s="65"/>
      <c r="B30" s="66"/>
      <c r="C30" s="67"/>
      <c r="D30" s="12"/>
      <c r="E30" s="35">
        <f>SUM(E27:E29)</f>
        <v>10.219999999999999</v>
      </c>
      <c r="F30" s="35">
        <f>SUM(F27:F29)</f>
        <v>9.3600000000000012</v>
      </c>
      <c r="G30" s="35">
        <f>SUM(G27:G29)</f>
        <v>29.68</v>
      </c>
      <c r="H30" s="68">
        <f>SUM(H27:J29)</f>
        <v>237.93</v>
      </c>
      <c r="I30" s="69"/>
      <c r="J30" s="70"/>
      <c r="K30" s="60"/>
    </row>
    <row r="31" spans="1:11" s="2" customFormat="1" ht="16.5" thickBot="1" x14ac:dyDescent="0.3">
      <c r="A31" s="65" t="s">
        <v>23</v>
      </c>
      <c r="B31" s="66"/>
      <c r="C31" s="67"/>
      <c r="D31" s="12"/>
      <c r="E31" s="35">
        <f>SUM(E30,E25,E21,E12,E10)</f>
        <v>65.449999999999989</v>
      </c>
      <c r="F31" s="35">
        <f>SUM(F30,F25,F21,F12,F10)</f>
        <v>58.480000000000004</v>
      </c>
      <c r="G31" s="35">
        <f>SUM(G30,G25,G21,G12,G10)</f>
        <v>234.73299999999998</v>
      </c>
      <c r="H31" s="68">
        <f>SUM(H10,H12,H21,H25,H30)</f>
        <v>1899.13</v>
      </c>
      <c r="I31" s="69"/>
      <c r="J31" s="70"/>
      <c r="K31" s="60"/>
    </row>
    <row r="34" spans="1:11" ht="19.5" x14ac:dyDescent="0.3">
      <c r="A34" s="102" t="s">
        <v>60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1:11" ht="20.25" x14ac:dyDescent="0.35">
      <c r="A35" s="6"/>
      <c r="B35" s="6"/>
      <c r="C35" s="6"/>
      <c r="D35" s="22"/>
      <c r="E35" s="22"/>
      <c r="F35" s="3"/>
      <c r="G35" s="3"/>
      <c r="H35" s="6"/>
      <c r="I35" s="101" t="s">
        <v>62</v>
      </c>
      <c r="J35" s="101"/>
      <c r="K35" s="101"/>
    </row>
    <row r="36" spans="1:11" ht="22.5" thickBot="1" x14ac:dyDescent="0.4">
      <c r="A36" s="98" t="s">
        <v>63</v>
      </c>
      <c r="B36" s="98"/>
      <c r="C36" s="98"/>
      <c r="D36" s="23"/>
      <c r="E36" s="23"/>
      <c r="F36" s="4"/>
      <c r="G36" s="98" t="s">
        <v>128</v>
      </c>
      <c r="H36" s="98"/>
      <c r="I36" s="98"/>
      <c r="J36" s="98"/>
      <c r="K36" s="98"/>
    </row>
    <row r="37" spans="1:11" ht="32.25" customHeight="1" thickBot="1" x14ac:dyDescent="0.3">
      <c r="A37" s="65" t="s">
        <v>0</v>
      </c>
      <c r="B37" s="66"/>
      <c r="C37" s="80"/>
      <c r="D37" s="7" t="s">
        <v>1</v>
      </c>
      <c r="E37" s="65" t="s">
        <v>2</v>
      </c>
      <c r="F37" s="66"/>
      <c r="G37" s="66"/>
      <c r="H37" s="26" t="s">
        <v>103</v>
      </c>
      <c r="I37" s="27"/>
      <c r="J37" s="36"/>
      <c r="K37" s="99" t="s">
        <v>38</v>
      </c>
    </row>
    <row r="38" spans="1:11" ht="16.5" thickBot="1" x14ac:dyDescent="0.3">
      <c r="A38" s="13" t="s">
        <v>3</v>
      </c>
      <c r="B38" s="14"/>
      <c r="C38" s="8"/>
      <c r="D38" s="8" t="s">
        <v>4</v>
      </c>
      <c r="E38" s="7" t="s">
        <v>5</v>
      </c>
      <c r="F38" s="7" t="s">
        <v>6</v>
      </c>
      <c r="G38" s="29" t="s">
        <v>7</v>
      </c>
      <c r="H38" s="81" t="s">
        <v>8</v>
      </c>
      <c r="I38" s="82"/>
      <c r="J38" s="82"/>
      <c r="K38" s="100"/>
    </row>
    <row r="39" spans="1:11" ht="15.75" x14ac:dyDescent="0.25">
      <c r="A39" s="103" t="s">
        <v>9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5"/>
    </row>
    <row r="40" spans="1:11" ht="15.75" customHeight="1" x14ac:dyDescent="0.25">
      <c r="A40" s="88" t="s">
        <v>18</v>
      </c>
      <c r="B40" s="89"/>
      <c r="C40" s="90"/>
      <c r="D40" s="30">
        <v>200</v>
      </c>
      <c r="E40" s="31">
        <v>8.4499999999999993</v>
      </c>
      <c r="F40" s="31">
        <v>13.025</v>
      </c>
      <c r="G40" s="31">
        <v>13.025</v>
      </c>
      <c r="H40" s="74">
        <v>281.17</v>
      </c>
      <c r="I40" s="75"/>
      <c r="J40" s="75"/>
      <c r="K40" s="10" t="s">
        <v>46</v>
      </c>
    </row>
    <row r="41" spans="1:11" ht="15.75" customHeight="1" x14ac:dyDescent="0.25">
      <c r="A41" s="88" t="s">
        <v>58</v>
      </c>
      <c r="B41" s="89"/>
      <c r="C41" s="90"/>
      <c r="D41" s="37">
        <v>180</v>
      </c>
      <c r="E41" s="38">
        <v>1.3</v>
      </c>
      <c r="F41" s="38">
        <v>1.3</v>
      </c>
      <c r="G41" s="37">
        <v>14</v>
      </c>
      <c r="H41" s="109">
        <v>92</v>
      </c>
      <c r="I41" s="110"/>
      <c r="J41" s="110"/>
      <c r="K41" s="39" t="s">
        <v>44</v>
      </c>
    </row>
    <row r="42" spans="1:11" ht="16.5" thickBot="1" x14ac:dyDescent="0.3">
      <c r="A42" s="76" t="s">
        <v>59</v>
      </c>
      <c r="B42" s="77"/>
      <c r="C42" s="78"/>
      <c r="D42" s="51" t="s">
        <v>87</v>
      </c>
      <c r="E42" s="33">
        <v>2.2999999999999998</v>
      </c>
      <c r="F42" s="33">
        <v>4.3600000000000003</v>
      </c>
      <c r="G42" s="33">
        <v>14.62</v>
      </c>
      <c r="H42" s="95">
        <v>108</v>
      </c>
      <c r="I42" s="96"/>
      <c r="J42" s="97"/>
      <c r="K42" s="11" t="s">
        <v>88</v>
      </c>
    </row>
    <row r="43" spans="1:11" ht="16.5" thickBot="1" x14ac:dyDescent="0.3">
      <c r="A43" s="65"/>
      <c r="B43" s="66"/>
      <c r="C43" s="67"/>
      <c r="D43" s="12"/>
      <c r="E43" s="35">
        <f>SUM(E40:E42)</f>
        <v>12.05</v>
      </c>
      <c r="F43" s="35">
        <f>SUM(F40:F42)</f>
        <v>18.685000000000002</v>
      </c>
      <c r="G43" s="35">
        <f>SUM(G40:G42)</f>
        <v>41.644999999999996</v>
      </c>
      <c r="H43" s="68">
        <f>SUM(H40:J42)</f>
        <v>481.17</v>
      </c>
      <c r="I43" s="69"/>
      <c r="J43" s="70"/>
      <c r="K43" s="60"/>
    </row>
    <row r="44" spans="1:11" ht="15.75" x14ac:dyDescent="0.25">
      <c r="A44" s="103" t="s">
        <v>10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/>
    </row>
    <row r="45" spans="1:11" ht="15.75" customHeight="1" x14ac:dyDescent="0.25">
      <c r="A45" s="71" t="s">
        <v>16</v>
      </c>
      <c r="B45" s="72"/>
      <c r="C45" s="73"/>
      <c r="D45" s="9">
        <v>200</v>
      </c>
      <c r="E45" s="31">
        <v>0.23</v>
      </c>
      <c r="F45" s="31">
        <v>0.05</v>
      </c>
      <c r="G45" s="31">
        <v>14.98</v>
      </c>
      <c r="H45" s="74">
        <v>85.72</v>
      </c>
      <c r="I45" s="75"/>
      <c r="J45" s="75"/>
      <c r="K45" s="10" t="s">
        <v>34</v>
      </c>
    </row>
    <row r="46" spans="1:11" ht="15.75" x14ac:dyDescent="0.25">
      <c r="A46" s="106" t="s">
        <v>11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8"/>
    </row>
    <row r="47" spans="1:11" ht="15.75" customHeight="1" x14ac:dyDescent="0.25">
      <c r="A47" s="111" t="s">
        <v>109</v>
      </c>
      <c r="B47" s="112"/>
      <c r="C47" s="113"/>
      <c r="D47" s="52">
        <v>250</v>
      </c>
      <c r="E47" s="62">
        <v>6.97</v>
      </c>
      <c r="F47" s="62">
        <v>6.87</v>
      </c>
      <c r="G47" s="62">
        <v>13.6</v>
      </c>
      <c r="H47" s="114">
        <v>144</v>
      </c>
      <c r="I47" s="115"/>
      <c r="J47" s="115"/>
      <c r="K47" s="52" t="s">
        <v>75</v>
      </c>
    </row>
    <row r="48" spans="1:11" ht="15.75" x14ac:dyDescent="0.25">
      <c r="A48" s="71" t="s">
        <v>70</v>
      </c>
      <c r="B48" s="72"/>
      <c r="C48" s="73"/>
      <c r="D48" s="9">
        <v>70</v>
      </c>
      <c r="E48" s="31">
        <v>9.84</v>
      </c>
      <c r="F48" s="31">
        <v>8.02</v>
      </c>
      <c r="G48" s="31">
        <v>7.16</v>
      </c>
      <c r="H48" s="74">
        <v>139.13</v>
      </c>
      <c r="I48" s="75"/>
      <c r="J48" s="75"/>
      <c r="K48" s="10" t="s">
        <v>89</v>
      </c>
    </row>
    <row r="49" spans="1:11" ht="15.75" x14ac:dyDescent="0.25">
      <c r="A49" s="71" t="s">
        <v>42</v>
      </c>
      <c r="B49" s="72"/>
      <c r="C49" s="73"/>
      <c r="D49" s="9">
        <v>50</v>
      </c>
      <c r="E49" s="31">
        <v>1.98</v>
      </c>
      <c r="F49" s="31">
        <v>1.69</v>
      </c>
      <c r="G49" s="31">
        <v>5.89</v>
      </c>
      <c r="H49" s="74">
        <v>45.4</v>
      </c>
      <c r="I49" s="75"/>
      <c r="J49" s="75"/>
      <c r="K49" s="10" t="s">
        <v>49</v>
      </c>
    </row>
    <row r="50" spans="1:11" ht="15.75" x14ac:dyDescent="0.25">
      <c r="A50" s="71" t="s">
        <v>121</v>
      </c>
      <c r="B50" s="72"/>
      <c r="C50" s="73"/>
      <c r="D50" s="9">
        <v>150</v>
      </c>
      <c r="E50" s="31">
        <v>1.63</v>
      </c>
      <c r="F50" s="31">
        <v>3</v>
      </c>
      <c r="G50" s="31">
        <v>8.17</v>
      </c>
      <c r="H50" s="74">
        <v>68.540000000000006</v>
      </c>
      <c r="I50" s="75"/>
      <c r="J50" s="75"/>
      <c r="K50" s="10" t="s">
        <v>40</v>
      </c>
    </row>
    <row r="51" spans="1:11" ht="15.75" x14ac:dyDescent="0.25">
      <c r="A51" s="71" t="s">
        <v>122</v>
      </c>
      <c r="B51" s="72"/>
      <c r="C51" s="73"/>
      <c r="D51" s="9">
        <v>50</v>
      </c>
      <c r="E51" s="31">
        <v>0.79</v>
      </c>
      <c r="F51" s="31">
        <v>2.09</v>
      </c>
      <c r="G51" s="31">
        <v>3.84</v>
      </c>
      <c r="H51" s="74">
        <v>36.799999999999997</v>
      </c>
      <c r="I51" s="75"/>
      <c r="J51" s="75"/>
      <c r="K51" s="10" t="s">
        <v>49</v>
      </c>
    </row>
    <row r="52" spans="1:11" ht="15.75" x14ac:dyDescent="0.25">
      <c r="A52" s="71" t="s">
        <v>104</v>
      </c>
      <c r="B52" s="72"/>
      <c r="C52" s="73"/>
      <c r="D52" s="9">
        <v>180</v>
      </c>
      <c r="E52" s="31">
        <v>0</v>
      </c>
      <c r="F52" s="31">
        <v>0</v>
      </c>
      <c r="G52" s="30">
        <v>13.5</v>
      </c>
      <c r="H52" s="74">
        <v>46.5</v>
      </c>
      <c r="I52" s="75"/>
      <c r="J52" s="75"/>
      <c r="K52" s="10" t="s">
        <v>105</v>
      </c>
    </row>
    <row r="53" spans="1:11" ht="15.75" x14ac:dyDescent="0.25">
      <c r="A53" s="71" t="s">
        <v>12</v>
      </c>
      <c r="B53" s="72"/>
      <c r="C53" s="73"/>
      <c r="D53" s="9">
        <v>40</v>
      </c>
      <c r="E53" s="31">
        <v>3.15</v>
      </c>
      <c r="F53" s="31">
        <v>0.6</v>
      </c>
      <c r="G53" s="31">
        <v>16.7</v>
      </c>
      <c r="H53" s="74">
        <v>104</v>
      </c>
      <c r="I53" s="75"/>
      <c r="J53" s="75"/>
      <c r="K53" s="10" t="s">
        <v>51</v>
      </c>
    </row>
    <row r="54" spans="1:11" ht="16.5" thickBot="1" x14ac:dyDescent="0.3">
      <c r="A54" s="71" t="s">
        <v>19</v>
      </c>
      <c r="B54" s="72"/>
      <c r="C54" s="73"/>
      <c r="D54" s="9">
        <v>20</v>
      </c>
      <c r="E54" s="31">
        <v>3.3</v>
      </c>
      <c r="F54" s="31">
        <v>0.4</v>
      </c>
      <c r="G54" s="31">
        <v>19.3</v>
      </c>
      <c r="H54" s="74">
        <v>87</v>
      </c>
      <c r="I54" s="75"/>
      <c r="J54" s="75"/>
      <c r="K54" s="10" t="s">
        <v>53</v>
      </c>
    </row>
    <row r="55" spans="1:11" ht="16.5" thickBot="1" x14ac:dyDescent="0.3">
      <c r="A55" s="65"/>
      <c r="B55" s="66"/>
      <c r="C55" s="67"/>
      <c r="D55" s="12"/>
      <c r="E55" s="35">
        <f>SUM(E47:E54)</f>
        <v>27.659999999999997</v>
      </c>
      <c r="F55" s="35">
        <f>SUM(F47:F54)</f>
        <v>22.67</v>
      </c>
      <c r="G55" s="35">
        <f>SUM(G47:G54)</f>
        <v>88.16</v>
      </c>
      <c r="H55" s="68">
        <f>SUM(H47:J54)</f>
        <v>671.37</v>
      </c>
      <c r="I55" s="69"/>
      <c r="J55" s="70"/>
      <c r="K55" s="60"/>
    </row>
    <row r="56" spans="1:11" ht="15.75" x14ac:dyDescent="0.25">
      <c r="A56" s="103" t="s">
        <v>13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5"/>
    </row>
    <row r="57" spans="1:11" ht="15.75" x14ac:dyDescent="0.25">
      <c r="A57" s="71" t="s">
        <v>32</v>
      </c>
      <c r="B57" s="72"/>
      <c r="C57" s="73"/>
      <c r="D57" s="9">
        <v>70</v>
      </c>
      <c r="E57" s="31">
        <v>6.83</v>
      </c>
      <c r="F57" s="31">
        <v>9.9</v>
      </c>
      <c r="G57" s="31">
        <v>29.48</v>
      </c>
      <c r="H57" s="74">
        <v>249.18</v>
      </c>
      <c r="I57" s="75"/>
      <c r="J57" s="75"/>
      <c r="K57" s="10" t="s">
        <v>45</v>
      </c>
    </row>
    <row r="58" spans="1:11" ht="16.5" thickBot="1" x14ac:dyDescent="0.3">
      <c r="A58" s="71" t="s">
        <v>110</v>
      </c>
      <c r="B58" s="72"/>
      <c r="C58" s="73"/>
      <c r="D58" s="9">
        <v>180</v>
      </c>
      <c r="E58" s="31">
        <v>1.26</v>
      </c>
      <c r="F58" s="30">
        <v>1.44</v>
      </c>
      <c r="G58" s="31">
        <v>14.76</v>
      </c>
      <c r="H58" s="74">
        <v>77.400000000000006</v>
      </c>
      <c r="I58" s="75"/>
      <c r="J58" s="75"/>
      <c r="K58" s="11" t="s">
        <v>111</v>
      </c>
    </row>
    <row r="59" spans="1:11" ht="16.5" thickBot="1" x14ac:dyDescent="0.3">
      <c r="A59" s="65"/>
      <c r="B59" s="66"/>
      <c r="C59" s="67"/>
      <c r="D59" s="12"/>
      <c r="E59" s="35">
        <f>SUM(E57:E58)</f>
        <v>8.09</v>
      </c>
      <c r="F59" s="35">
        <f>SUM(F57:F58)</f>
        <v>11.34</v>
      </c>
      <c r="G59" s="35">
        <f>SUM(G57:G58)</f>
        <v>44.24</v>
      </c>
      <c r="H59" s="68">
        <f>SUM(H57:J58)</f>
        <v>326.58000000000004</v>
      </c>
      <c r="I59" s="69"/>
      <c r="J59" s="70"/>
      <c r="K59" s="60"/>
    </row>
    <row r="60" spans="1:11" ht="15.75" customHeight="1" x14ac:dyDescent="0.25">
      <c r="A60" s="103" t="s">
        <v>14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5"/>
    </row>
    <row r="61" spans="1:11" ht="15.75" x14ac:dyDescent="0.25">
      <c r="A61" s="88" t="s">
        <v>33</v>
      </c>
      <c r="B61" s="89"/>
      <c r="C61" s="90"/>
      <c r="D61" s="9">
        <v>200</v>
      </c>
      <c r="E61" s="31">
        <v>5.85</v>
      </c>
      <c r="F61" s="30">
        <v>5.81</v>
      </c>
      <c r="G61" s="30">
        <v>19.989999999999998</v>
      </c>
      <c r="H61" s="74">
        <v>155</v>
      </c>
      <c r="I61" s="75"/>
      <c r="J61" s="75"/>
      <c r="K61" s="10" t="s">
        <v>91</v>
      </c>
    </row>
    <row r="62" spans="1:11" ht="15.75" x14ac:dyDescent="0.25">
      <c r="A62" s="71" t="s">
        <v>108</v>
      </c>
      <c r="B62" s="72"/>
      <c r="C62" s="73"/>
      <c r="D62" s="9">
        <v>180</v>
      </c>
      <c r="E62" s="31">
        <v>0</v>
      </c>
      <c r="F62" s="30">
        <v>0</v>
      </c>
      <c r="G62" s="31">
        <v>11.98</v>
      </c>
      <c r="H62" s="74">
        <v>43</v>
      </c>
      <c r="I62" s="75"/>
      <c r="J62" s="75"/>
      <c r="K62" s="11" t="s">
        <v>86</v>
      </c>
    </row>
    <row r="63" spans="1:11" ht="16.5" thickBot="1" x14ac:dyDescent="0.3">
      <c r="A63" s="71" t="s">
        <v>12</v>
      </c>
      <c r="B63" s="72"/>
      <c r="C63" s="73"/>
      <c r="D63" s="9">
        <v>30</v>
      </c>
      <c r="E63" s="31">
        <v>2.37</v>
      </c>
      <c r="F63" s="31">
        <v>0.3</v>
      </c>
      <c r="G63" s="31">
        <v>14.49</v>
      </c>
      <c r="H63" s="74">
        <v>70</v>
      </c>
      <c r="I63" s="75"/>
      <c r="J63" s="75"/>
      <c r="K63" s="11" t="s">
        <v>51</v>
      </c>
    </row>
    <row r="64" spans="1:11" ht="16.5" thickBot="1" x14ac:dyDescent="0.3">
      <c r="A64" s="65"/>
      <c r="B64" s="66"/>
      <c r="C64" s="67"/>
      <c r="D64" s="12"/>
      <c r="E64" s="35">
        <f>SUM(E61:E63)</f>
        <v>8.2199999999999989</v>
      </c>
      <c r="F64" s="35">
        <f>SUM(F61:F63)</f>
        <v>6.1099999999999994</v>
      </c>
      <c r="G64" s="35">
        <f>SUM(G61:G63)</f>
        <v>46.46</v>
      </c>
      <c r="H64" s="68">
        <f>SUM(H61:J63)</f>
        <v>268</v>
      </c>
      <c r="I64" s="69"/>
      <c r="J64" s="70"/>
      <c r="K64" s="60"/>
    </row>
    <row r="65" spans="1:11" ht="16.5" thickBot="1" x14ac:dyDescent="0.3">
      <c r="A65" s="65" t="s">
        <v>23</v>
      </c>
      <c r="B65" s="66"/>
      <c r="C65" s="67"/>
      <c r="D65" s="12"/>
      <c r="E65" s="35">
        <f>SUM(E43,E45,E55,E59,E64)</f>
        <v>56.25</v>
      </c>
      <c r="F65" s="35">
        <f>SUM(F43,F45,F55,F59,F64)</f>
        <v>58.855000000000004</v>
      </c>
      <c r="G65" s="34">
        <f>SUM(G43,G45,G55,G59,G64)</f>
        <v>235.48500000000001</v>
      </c>
      <c r="H65" s="68">
        <f>SUM(H43,H45,H55,H59,H64)</f>
        <v>1832.8400000000001</v>
      </c>
      <c r="I65" s="69"/>
      <c r="J65" s="70"/>
      <c r="K65" s="60"/>
    </row>
    <row r="66" spans="1:11" ht="15.75" x14ac:dyDescent="0.25">
      <c r="A66" s="43"/>
      <c r="B66" s="43"/>
      <c r="C66" s="43"/>
      <c r="D66" s="44"/>
      <c r="E66" s="46"/>
      <c r="F66" s="46"/>
      <c r="G66" s="45"/>
      <c r="H66" s="47"/>
      <c r="I66" s="47"/>
      <c r="J66" s="47"/>
      <c r="K66" s="43"/>
    </row>
    <row r="68" spans="1:11" ht="19.5" x14ac:dyDescent="0.3">
      <c r="A68" s="116" t="s">
        <v>60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</row>
    <row r="69" spans="1:11" ht="20.25" x14ac:dyDescent="0.35">
      <c r="A69" s="6"/>
      <c r="B69" s="6"/>
      <c r="C69" s="6"/>
      <c r="D69" s="22"/>
      <c r="E69" s="22"/>
      <c r="F69" s="3"/>
      <c r="G69" s="3"/>
      <c r="H69" s="6"/>
      <c r="I69" s="101" t="s">
        <v>62</v>
      </c>
      <c r="J69" s="101"/>
      <c r="K69" s="101"/>
    </row>
    <row r="70" spans="1:11" ht="22.5" thickBot="1" x14ac:dyDescent="0.4">
      <c r="A70" s="98" t="s">
        <v>43</v>
      </c>
      <c r="B70" s="98"/>
      <c r="C70" s="98"/>
      <c r="D70" s="23"/>
      <c r="E70" s="23"/>
      <c r="F70" s="4"/>
      <c r="G70" s="98" t="s">
        <v>129</v>
      </c>
      <c r="H70" s="98"/>
      <c r="I70" s="98"/>
      <c r="J70" s="98"/>
      <c r="K70" s="98"/>
    </row>
    <row r="71" spans="1:11" ht="36.75" customHeight="1" thickBot="1" x14ac:dyDescent="0.3">
      <c r="A71" s="65" t="s">
        <v>0</v>
      </c>
      <c r="B71" s="66"/>
      <c r="C71" s="80"/>
      <c r="D71" s="55" t="s">
        <v>1</v>
      </c>
      <c r="E71" s="65" t="s">
        <v>2</v>
      </c>
      <c r="F71" s="66"/>
      <c r="G71" s="66"/>
      <c r="H71" s="26" t="s">
        <v>103</v>
      </c>
      <c r="I71" s="27"/>
      <c r="J71" s="36"/>
      <c r="K71" s="93" t="s">
        <v>37</v>
      </c>
    </row>
    <row r="72" spans="1:11" ht="16.5" thickBot="1" x14ac:dyDescent="0.3">
      <c r="A72" s="13" t="s">
        <v>3</v>
      </c>
      <c r="B72" s="14"/>
      <c r="C72" s="8"/>
      <c r="D72" s="56" t="s">
        <v>4</v>
      </c>
      <c r="E72" s="7" t="s">
        <v>5</v>
      </c>
      <c r="F72" s="7" t="s">
        <v>6</v>
      </c>
      <c r="G72" s="29" t="s">
        <v>7</v>
      </c>
      <c r="H72" s="81" t="s">
        <v>8</v>
      </c>
      <c r="I72" s="82"/>
      <c r="J72" s="82"/>
      <c r="K72" s="94"/>
    </row>
    <row r="73" spans="1:11" ht="15.75" x14ac:dyDescent="0.25">
      <c r="A73" s="103" t="s">
        <v>9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5"/>
    </row>
    <row r="74" spans="1:11" ht="15.75" customHeight="1" x14ac:dyDescent="0.25">
      <c r="A74" s="88" t="s">
        <v>71</v>
      </c>
      <c r="B74" s="89"/>
      <c r="C74" s="90"/>
      <c r="D74" s="19">
        <v>200</v>
      </c>
      <c r="E74" s="31">
        <v>6.21</v>
      </c>
      <c r="F74" s="31">
        <v>7.73</v>
      </c>
      <c r="G74" s="31">
        <v>27.71</v>
      </c>
      <c r="H74" s="74">
        <v>201</v>
      </c>
      <c r="I74" s="75"/>
      <c r="J74" s="75"/>
      <c r="K74" s="16" t="s">
        <v>72</v>
      </c>
    </row>
    <row r="75" spans="1:11" ht="15.75" customHeight="1" x14ac:dyDescent="0.25">
      <c r="A75" s="88" t="s">
        <v>73</v>
      </c>
      <c r="B75" s="89"/>
      <c r="C75" s="90"/>
      <c r="D75" s="19">
        <v>180</v>
      </c>
      <c r="E75" s="31">
        <v>0</v>
      </c>
      <c r="F75" s="31">
        <v>0</v>
      </c>
      <c r="G75" s="31">
        <v>12</v>
      </c>
      <c r="H75" s="74">
        <v>45.5</v>
      </c>
      <c r="I75" s="75"/>
      <c r="J75" s="75"/>
      <c r="K75" s="16" t="s">
        <v>34</v>
      </c>
    </row>
    <row r="76" spans="1:11" ht="16.5" customHeight="1" thickBot="1" x14ac:dyDescent="0.3">
      <c r="A76" s="76" t="s">
        <v>123</v>
      </c>
      <c r="B76" s="77"/>
      <c r="C76" s="78"/>
      <c r="D76" s="57" t="s">
        <v>124</v>
      </c>
      <c r="E76" s="33">
        <v>0.32</v>
      </c>
      <c r="F76" s="33">
        <v>0</v>
      </c>
      <c r="G76" s="33">
        <v>28.2</v>
      </c>
      <c r="H76" s="95">
        <v>717</v>
      </c>
      <c r="I76" s="96"/>
      <c r="J76" s="97"/>
      <c r="K76" s="11" t="s">
        <v>51</v>
      </c>
    </row>
    <row r="77" spans="1:11" ht="16.5" thickBot="1" x14ac:dyDescent="0.3">
      <c r="A77" s="65"/>
      <c r="B77" s="66"/>
      <c r="C77" s="67"/>
      <c r="D77" s="58"/>
      <c r="E77" s="35">
        <f>SUM(E74:E76)</f>
        <v>6.53</v>
      </c>
      <c r="F77" s="35">
        <f>SUM(F74:F76)</f>
        <v>7.73</v>
      </c>
      <c r="G77" s="35">
        <f>SUM(G74:G76)</f>
        <v>67.91</v>
      </c>
      <c r="H77" s="68">
        <f>SUM(H74:J76)</f>
        <v>963.5</v>
      </c>
      <c r="I77" s="69"/>
      <c r="J77" s="70"/>
      <c r="K77" s="18"/>
    </row>
    <row r="78" spans="1:11" ht="15.75" x14ac:dyDescent="0.25">
      <c r="A78" s="103" t="s">
        <v>10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5"/>
    </row>
    <row r="79" spans="1:11" ht="15.75" customHeight="1" x14ac:dyDescent="0.25">
      <c r="A79" s="88" t="s">
        <v>74</v>
      </c>
      <c r="B79" s="89"/>
      <c r="C79" s="90"/>
      <c r="D79" s="59">
        <v>200</v>
      </c>
      <c r="E79" s="48">
        <v>0.16</v>
      </c>
      <c r="F79" s="48">
        <v>0.16</v>
      </c>
      <c r="G79" s="48">
        <v>15.893000000000001</v>
      </c>
      <c r="H79" s="91">
        <v>60</v>
      </c>
      <c r="I79" s="92"/>
      <c r="J79" s="92"/>
      <c r="K79" s="16" t="s">
        <v>75</v>
      </c>
    </row>
    <row r="80" spans="1:11" ht="15.75" x14ac:dyDescent="0.25">
      <c r="A80" s="106" t="s">
        <v>11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8"/>
    </row>
    <row r="81" spans="1:11" ht="15.75" customHeight="1" x14ac:dyDescent="0.25">
      <c r="A81" s="88" t="s">
        <v>56</v>
      </c>
      <c r="B81" s="89"/>
      <c r="C81" s="90"/>
      <c r="D81" s="19" t="s">
        <v>68</v>
      </c>
      <c r="E81" s="31">
        <v>1.92</v>
      </c>
      <c r="F81" s="31">
        <v>6.33</v>
      </c>
      <c r="G81" s="31">
        <v>10.050000000000001</v>
      </c>
      <c r="H81" s="74">
        <v>104.12</v>
      </c>
      <c r="I81" s="75"/>
      <c r="J81" s="75"/>
      <c r="K81" s="16" t="s">
        <v>47</v>
      </c>
    </row>
    <row r="82" spans="1:11" ht="15.75" x14ac:dyDescent="0.25">
      <c r="A82" s="71" t="s">
        <v>76</v>
      </c>
      <c r="B82" s="72"/>
      <c r="C82" s="73"/>
      <c r="D82" s="19">
        <v>150</v>
      </c>
      <c r="E82" s="31">
        <v>8.1</v>
      </c>
      <c r="F82" s="31">
        <v>7.9</v>
      </c>
      <c r="G82" s="31">
        <v>18.100000000000001</v>
      </c>
      <c r="H82" s="74">
        <v>179</v>
      </c>
      <c r="I82" s="75"/>
      <c r="J82" s="75"/>
      <c r="K82" s="16" t="s">
        <v>48</v>
      </c>
    </row>
    <row r="83" spans="1:11" ht="15.75" x14ac:dyDescent="0.25">
      <c r="A83" s="71" t="s">
        <v>125</v>
      </c>
      <c r="B83" s="72"/>
      <c r="C83" s="73"/>
      <c r="D83" s="19">
        <v>60</v>
      </c>
      <c r="E83" s="31">
        <v>5.55</v>
      </c>
      <c r="F83" s="31">
        <v>7.47</v>
      </c>
      <c r="G83" s="30">
        <v>26.08</v>
      </c>
      <c r="H83" s="74">
        <v>192</v>
      </c>
      <c r="I83" s="75"/>
      <c r="J83" s="75"/>
      <c r="K83" s="10" t="s">
        <v>126</v>
      </c>
    </row>
    <row r="84" spans="1:11" ht="15.75" x14ac:dyDescent="0.25">
      <c r="A84" s="71" t="s">
        <v>16</v>
      </c>
      <c r="B84" s="72"/>
      <c r="C84" s="73"/>
      <c r="D84" s="19">
        <v>180</v>
      </c>
      <c r="E84" s="31">
        <v>0.2</v>
      </c>
      <c r="F84" s="31">
        <v>0.4</v>
      </c>
      <c r="G84" s="30">
        <v>14</v>
      </c>
      <c r="H84" s="74">
        <v>84</v>
      </c>
      <c r="I84" s="75"/>
      <c r="J84" s="75"/>
      <c r="K84" s="10" t="s">
        <v>34</v>
      </c>
    </row>
    <row r="85" spans="1:11" ht="15.75" x14ac:dyDescent="0.25">
      <c r="A85" s="71" t="s">
        <v>12</v>
      </c>
      <c r="B85" s="72"/>
      <c r="C85" s="73"/>
      <c r="D85" s="19">
        <v>40</v>
      </c>
      <c r="E85" s="31">
        <v>3.15</v>
      </c>
      <c r="F85" s="31">
        <v>0.4</v>
      </c>
      <c r="G85" s="31">
        <v>19.3</v>
      </c>
      <c r="H85" s="74">
        <v>104</v>
      </c>
      <c r="I85" s="75"/>
      <c r="J85" s="75"/>
      <c r="K85" s="16" t="s">
        <v>51</v>
      </c>
    </row>
    <row r="86" spans="1:11" ht="16.5" thickBot="1" x14ac:dyDescent="0.3">
      <c r="A86" s="71" t="s">
        <v>22</v>
      </c>
      <c r="B86" s="72"/>
      <c r="C86" s="73"/>
      <c r="D86" s="19">
        <v>20</v>
      </c>
      <c r="E86" s="31">
        <v>3.3</v>
      </c>
      <c r="F86" s="31">
        <v>0.6</v>
      </c>
      <c r="G86" s="31">
        <v>16.7</v>
      </c>
      <c r="H86" s="74">
        <v>87</v>
      </c>
      <c r="I86" s="75"/>
      <c r="J86" s="75"/>
      <c r="K86" s="17" t="s">
        <v>51</v>
      </c>
    </row>
    <row r="87" spans="1:11" ht="16.5" thickBot="1" x14ac:dyDescent="0.3">
      <c r="A87" s="65"/>
      <c r="B87" s="66"/>
      <c r="C87" s="67"/>
      <c r="D87" s="58"/>
      <c r="E87" s="35">
        <f>SUM(E81:E86)</f>
        <v>22.22</v>
      </c>
      <c r="F87" s="35">
        <f>SUM(F81:F86)</f>
        <v>23.099999999999998</v>
      </c>
      <c r="G87" s="35">
        <f>SUM(G81:G86)</f>
        <v>104.23</v>
      </c>
      <c r="H87" s="68">
        <f>SUM(H81:J86)</f>
        <v>750.12</v>
      </c>
      <c r="I87" s="69"/>
      <c r="J87" s="70"/>
      <c r="K87" s="18"/>
    </row>
    <row r="88" spans="1:11" ht="15.75" x14ac:dyDescent="0.25">
      <c r="A88" s="103" t="s">
        <v>13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5"/>
    </row>
    <row r="89" spans="1:11" ht="16.5" customHeight="1" x14ac:dyDescent="0.25">
      <c r="A89" s="71" t="s">
        <v>101</v>
      </c>
      <c r="B89" s="72"/>
      <c r="C89" s="73"/>
      <c r="D89" s="9">
        <v>45</v>
      </c>
      <c r="E89" s="31">
        <v>1.3140000000000001</v>
      </c>
      <c r="F89" s="31">
        <v>1.4984999999999999</v>
      </c>
      <c r="G89" s="31">
        <v>34.875</v>
      </c>
      <c r="H89" s="74">
        <v>159.38</v>
      </c>
      <c r="I89" s="75"/>
      <c r="J89" s="75"/>
      <c r="K89" s="10" t="s">
        <v>102</v>
      </c>
    </row>
    <row r="90" spans="1:11" ht="16.5" thickBot="1" x14ac:dyDescent="0.3">
      <c r="A90" s="88" t="s">
        <v>77</v>
      </c>
      <c r="B90" s="89"/>
      <c r="C90" s="90"/>
      <c r="D90" s="19">
        <v>180</v>
      </c>
      <c r="E90" s="30">
        <v>1.2</v>
      </c>
      <c r="F90" s="31">
        <v>1.3</v>
      </c>
      <c r="G90" s="30">
        <v>13</v>
      </c>
      <c r="H90" s="74">
        <v>90</v>
      </c>
      <c r="I90" s="75"/>
      <c r="J90" s="75"/>
      <c r="K90" s="10" t="s">
        <v>80</v>
      </c>
    </row>
    <row r="91" spans="1:11" ht="16.5" thickBot="1" x14ac:dyDescent="0.3">
      <c r="A91" s="65"/>
      <c r="B91" s="66"/>
      <c r="C91" s="67"/>
      <c r="D91" s="58"/>
      <c r="E91" s="35">
        <f>SUM(E89:E90)</f>
        <v>2.5140000000000002</v>
      </c>
      <c r="F91" s="35">
        <f>SUM(F89:F90)</f>
        <v>2.7984999999999998</v>
      </c>
      <c r="G91" s="35">
        <f>SUM(G89:G90)</f>
        <v>47.875</v>
      </c>
      <c r="H91" s="68">
        <f>SUM(H89:J90)</f>
        <v>249.38</v>
      </c>
      <c r="I91" s="69"/>
      <c r="J91" s="70"/>
      <c r="K91" s="18"/>
    </row>
    <row r="92" spans="1:11" ht="15.75" customHeight="1" x14ac:dyDescent="0.25">
      <c r="A92" s="103" t="s">
        <v>14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5"/>
    </row>
    <row r="93" spans="1:11" ht="15.75" customHeight="1" x14ac:dyDescent="0.25">
      <c r="A93" s="88" t="s">
        <v>41</v>
      </c>
      <c r="B93" s="89"/>
      <c r="C93" s="90"/>
      <c r="D93" s="19">
        <v>180</v>
      </c>
      <c r="E93" s="31">
        <v>2.67</v>
      </c>
      <c r="F93" s="30">
        <v>4.82</v>
      </c>
      <c r="G93" s="30">
        <v>12.19</v>
      </c>
      <c r="H93" s="74">
        <v>104</v>
      </c>
      <c r="I93" s="75"/>
      <c r="J93" s="75"/>
      <c r="K93" s="16" t="s">
        <v>78</v>
      </c>
    </row>
    <row r="94" spans="1:11" ht="15.75" x14ac:dyDescent="0.25">
      <c r="A94" s="71" t="s">
        <v>112</v>
      </c>
      <c r="B94" s="72"/>
      <c r="C94" s="73"/>
      <c r="D94" s="63" t="s">
        <v>113</v>
      </c>
      <c r="E94" s="31">
        <v>0.03</v>
      </c>
      <c r="F94" s="31">
        <v>0</v>
      </c>
      <c r="G94" s="31">
        <v>14.79</v>
      </c>
      <c r="H94" s="74">
        <v>60.5</v>
      </c>
      <c r="I94" s="75"/>
      <c r="J94" s="75"/>
      <c r="K94" s="10" t="s">
        <v>114</v>
      </c>
    </row>
    <row r="95" spans="1:11" ht="16.5" thickBot="1" x14ac:dyDescent="0.3">
      <c r="A95" s="71" t="s">
        <v>12</v>
      </c>
      <c r="B95" s="72"/>
      <c r="C95" s="73"/>
      <c r="D95" s="19">
        <v>30</v>
      </c>
      <c r="E95" s="31">
        <v>2.37</v>
      </c>
      <c r="F95" s="31">
        <v>0.3</v>
      </c>
      <c r="G95" s="31">
        <v>14.49</v>
      </c>
      <c r="H95" s="74">
        <v>70</v>
      </c>
      <c r="I95" s="75"/>
      <c r="J95" s="75"/>
      <c r="K95" s="17" t="s">
        <v>51</v>
      </c>
    </row>
    <row r="96" spans="1:11" ht="16.5" thickBot="1" x14ac:dyDescent="0.3">
      <c r="A96" s="65"/>
      <c r="B96" s="66"/>
      <c r="C96" s="67"/>
      <c r="D96" s="58"/>
      <c r="E96" s="35">
        <f>SUM(E93:E95)</f>
        <v>5.07</v>
      </c>
      <c r="F96" s="35">
        <f>SUM(F93:F95)</f>
        <v>5.12</v>
      </c>
      <c r="G96" s="35">
        <f>SUM(G93:G95)</f>
        <v>41.47</v>
      </c>
      <c r="H96" s="68">
        <f>SUM(H93:J95)</f>
        <v>234.5</v>
      </c>
      <c r="I96" s="69"/>
      <c r="J96" s="70"/>
      <c r="K96" s="18"/>
    </row>
    <row r="97" spans="1:11" ht="16.5" thickBot="1" x14ac:dyDescent="0.3">
      <c r="A97" s="65" t="s">
        <v>23</v>
      </c>
      <c r="B97" s="66"/>
      <c r="C97" s="67"/>
      <c r="D97" s="58"/>
      <c r="E97" s="35">
        <f>SUM(E96,E91,E87,E79,E77)</f>
        <v>36.494</v>
      </c>
      <c r="F97" s="35">
        <f>SUM(F96,F91,F87,F79,F77)</f>
        <v>38.908499999999997</v>
      </c>
      <c r="G97" s="35">
        <f>SUM(G96,G91,G87,G79,G77)</f>
        <v>277.37799999999999</v>
      </c>
      <c r="H97" s="68">
        <f>SUM(H77,H79,H87,H91,H96)</f>
        <v>2257.5</v>
      </c>
      <c r="I97" s="69"/>
      <c r="J97" s="70"/>
      <c r="K97" s="18"/>
    </row>
    <row r="98" spans="1:11" ht="15.75" x14ac:dyDescent="0.25">
      <c r="A98" s="43"/>
      <c r="B98" s="43"/>
      <c r="C98" s="43"/>
      <c r="D98" s="64"/>
      <c r="E98" s="46"/>
      <c r="F98" s="46"/>
      <c r="G98" s="46"/>
      <c r="H98" s="47"/>
      <c r="I98" s="47"/>
      <c r="J98" s="47"/>
      <c r="K98" s="49"/>
    </row>
    <row r="100" spans="1:11" ht="19.5" x14ac:dyDescent="0.3">
      <c r="A100" s="117" t="s">
        <v>60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spans="1:11" ht="20.25" x14ac:dyDescent="0.35">
      <c r="A101" s="6"/>
      <c r="B101" s="6"/>
      <c r="C101" s="6"/>
      <c r="D101" s="22"/>
      <c r="E101" s="22"/>
      <c r="F101" s="3"/>
      <c r="G101" s="3"/>
      <c r="H101" s="6"/>
      <c r="I101" s="101" t="s">
        <v>62</v>
      </c>
      <c r="J101" s="101"/>
      <c r="K101" s="101"/>
    </row>
    <row r="102" spans="1:11" ht="22.5" thickBot="1" x14ac:dyDescent="0.4">
      <c r="A102" s="98" t="s">
        <v>64</v>
      </c>
      <c r="B102" s="98"/>
      <c r="C102" s="98"/>
      <c r="D102" s="23"/>
      <c r="E102" s="23"/>
      <c r="F102" s="4"/>
      <c r="G102" s="98" t="s">
        <v>131</v>
      </c>
      <c r="H102" s="98"/>
      <c r="I102" s="98"/>
      <c r="J102" s="98"/>
      <c r="K102" s="98"/>
    </row>
    <row r="103" spans="1:11" ht="37.5" customHeight="1" thickBot="1" x14ac:dyDescent="0.3">
      <c r="A103" s="65" t="s">
        <v>0</v>
      </c>
      <c r="B103" s="66"/>
      <c r="C103" s="80"/>
      <c r="D103" s="7" t="s">
        <v>1</v>
      </c>
      <c r="E103" s="65" t="s">
        <v>2</v>
      </c>
      <c r="F103" s="66"/>
      <c r="G103" s="66"/>
      <c r="H103" s="26" t="s">
        <v>103</v>
      </c>
      <c r="I103" s="27"/>
      <c r="J103" s="36"/>
      <c r="K103" s="93" t="s">
        <v>37</v>
      </c>
    </row>
    <row r="104" spans="1:11" ht="16.5" thickBot="1" x14ac:dyDescent="0.3">
      <c r="A104" s="13" t="s">
        <v>3</v>
      </c>
      <c r="B104" s="14"/>
      <c r="C104" s="8"/>
      <c r="D104" s="8" t="s">
        <v>4</v>
      </c>
      <c r="E104" s="7" t="s">
        <v>5</v>
      </c>
      <c r="F104" s="7" t="s">
        <v>6</v>
      </c>
      <c r="G104" s="29" t="s">
        <v>7</v>
      </c>
      <c r="H104" s="81" t="s">
        <v>8</v>
      </c>
      <c r="I104" s="82"/>
      <c r="J104" s="82"/>
      <c r="K104" s="94"/>
    </row>
    <row r="105" spans="1:11" ht="15.75" x14ac:dyDescent="0.25">
      <c r="A105" s="103" t="s">
        <v>9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5"/>
    </row>
    <row r="106" spans="1:11" ht="15.75" customHeight="1" x14ac:dyDescent="0.25">
      <c r="A106" s="88" t="s">
        <v>39</v>
      </c>
      <c r="B106" s="89"/>
      <c r="C106" s="90"/>
      <c r="D106" s="30">
        <v>200</v>
      </c>
      <c r="E106" s="31">
        <v>6.21</v>
      </c>
      <c r="F106" s="31">
        <v>7.47</v>
      </c>
      <c r="G106" s="31">
        <v>25.09</v>
      </c>
      <c r="H106" s="74">
        <v>192</v>
      </c>
      <c r="I106" s="75"/>
      <c r="J106" s="75"/>
      <c r="K106" s="10" t="s">
        <v>92</v>
      </c>
    </row>
    <row r="107" spans="1:11" ht="15.75" customHeight="1" x14ac:dyDescent="0.25">
      <c r="A107" s="88" t="s">
        <v>93</v>
      </c>
      <c r="B107" s="89"/>
      <c r="C107" s="90"/>
      <c r="D107" s="37">
        <v>180</v>
      </c>
      <c r="E107" s="38">
        <v>2</v>
      </c>
      <c r="F107" s="38">
        <v>2.2999999999999998</v>
      </c>
      <c r="G107" s="37">
        <v>17</v>
      </c>
      <c r="H107" s="109">
        <v>102</v>
      </c>
      <c r="I107" s="110"/>
      <c r="J107" s="110"/>
      <c r="K107" s="39" t="s">
        <v>115</v>
      </c>
    </row>
    <row r="108" spans="1:11" ht="16.5" thickBot="1" x14ac:dyDescent="0.3">
      <c r="A108" s="76" t="s">
        <v>59</v>
      </c>
      <c r="B108" s="77"/>
      <c r="C108" s="78"/>
      <c r="D108" s="51" t="s">
        <v>87</v>
      </c>
      <c r="E108" s="33">
        <v>2.2999999999999998</v>
      </c>
      <c r="F108" s="33">
        <v>4.3600000000000003</v>
      </c>
      <c r="G108" s="33">
        <v>14.62</v>
      </c>
      <c r="H108" s="95">
        <v>108</v>
      </c>
      <c r="I108" s="96"/>
      <c r="J108" s="97"/>
      <c r="K108" s="11" t="s">
        <v>88</v>
      </c>
    </row>
    <row r="109" spans="1:11" ht="16.5" thickBot="1" x14ac:dyDescent="0.3">
      <c r="A109" s="65"/>
      <c r="B109" s="66"/>
      <c r="C109" s="67"/>
      <c r="D109" s="12"/>
      <c r="E109" s="35">
        <f>SUM(E106:E108)</f>
        <v>10.510000000000002</v>
      </c>
      <c r="F109" s="35">
        <f>SUM(F106:F108)</f>
        <v>14.129999999999999</v>
      </c>
      <c r="G109" s="35">
        <f>SUM(G106:G108)</f>
        <v>56.71</v>
      </c>
      <c r="H109" s="68">
        <f>SUM(H106:J108)</f>
        <v>402</v>
      </c>
      <c r="I109" s="69"/>
      <c r="J109" s="70"/>
      <c r="K109" s="60"/>
    </row>
    <row r="110" spans="1:11" ht="15.75" x14ac:dyDescent="0.25">
      <c r="A110" s="103" t="s">
        <v>10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5"/>
    </row>
    <row r="111" spans="1:11" ht="15.75" customHeight="1" x14ac:dyDescent="0.25">
      <c r="A111" s="71" t="s">
        <v>16</v>
      </c>
      <c r="B111" s="72"/>
      <c r="C111" s="73"/>
      <c r="D111" s="9">
        <v>200</v>
      </c>
      <c r="E111" s="31">
        <v>0.23</v>
      </c>
      <c r="F111" s="31">
        <v>0.05</v>
      </c>
      <c r="G111" s="31">
        <v>14.98</v>
      </c>
      <c r="H111" s="74">
        <v>85.72</v>
      </c>
      <c r="I111" s="75"/>
      <c r="J111" s="75"/>
      <c r="K111" s="10" t="s">
        <v>34</v>
      </c>
    </row>
    <row r="112" spans="1:11" ht="15.75" x14ac:dyDescent="0.25">
      <c r="A112" s="106" t="s">
        <v>11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8"/>
    </row>
    <row r="113" spans="1:11" ht="15.75" customHeight="1" x14ac:dyDescent="0.25">
      <c r="A113" s="118" t="s">
        <v>100</v>
      </c>
      <c r="B113" s="119"/>
      <c r="C113" s="120"/>
      <c r="D113" s="52" t="s">
        <v>68</v>
      </c>
      <c r="E113" s="53">
        <v>4.0999999999999996</v>
      </c>
      <c r="F113" s="53">
        <v>7.16</v>
      </c>
      <c r="G113" s="53">
        <v>20.93</v>
      </c>
      <c r="H113" s="114">
        <v>145</v>
      </c>
      <c r="I113" s="115"/>
      <c r="J113" s="115"/>
      <c r="K113" s="54" t="s">
        <v>94</v>
      </c>
    </row>
    <row r="114" spans="1:11" ht="15.75" x14ac:dyDescent="0.25">
      <c r="A114" s="71" t="s">
        <v>116</v>
      </c>
      <c r="B114" s="72"/>
      <c r="C114" s="73"/>
      <c r="D114" s="9">
        <v>70</v>
      </c>
      <c r="E114" s="31">
        <v>9.84</v>
      </c>
      <c r="F114" s="31">
        <v>8.02</v>
      </c>
      <c r="G114" s="31">
        <v>7.16</v>
      </c>
      <c r="H114" s="74">
        <v>139.13</v>
      </c>
      <c r="I114" s="75"/>
      <c r="J114" s="75"/>
      <c r="K114" s="10" t="s">
        <v>89</v>
      </c>
    </row>
    <row r="115" spans="1:11" ht="15.75" x14ac:dyDescent="0.25">
      <c r="A115" s="71" t="s">
        <v>42</v>
      </c>
      <c r="B115" s="72"/>
      <c r="C115" s="73"/>
      <c r="D115" s="9">
        <v>50</v>
      </c>
      <c r="E115" s="31">
        <v>1.98</v>
      </c>
      <c r="F115" s="31">
        <v>1.69</v>
      </c>
      <c r="G115" s="31">
        <v>5.89</v>
      </c>
      <c r="H115" s="74">
        <v>45.4</v>
      </c>
      <c r="I115" s="75"/>
      <c r="J115" s="75"/>
      <c r="K115" s="10" t="s">
        <v>49</v>
      </c>
    </row>
    <row r="116" spans="1:11" ht="15.75" x14ac:dyDescent="0.25">
      <c r="A116" s="71" t="s">
        <v>21</v>
      </c>
      <c r="B116" s="72"/>
      <c r="C116" s="73"/>
      <c r="D116" s="9">
        <v>150</v>
      </c>
      <c r="E116" s="31">
        <v>38.42</v>
      </c>
      <c r="F116" s="31">
        <v>5.49</v>
      </c>
      <c r="G116" s="31">
        <v>207.62</v>
      </c>
      <c r="H116" s="74">
        <v>1034</v>
      </c>
      <c r="I116" s="75"/>
      <c r="J116" s="75"/>
      <c r="K116" s="10" t="s">
        <v>83</v>
      </c>
    </row>
    <row r="117" spans="1:11" ht="15.75" x14ac:dyDescent="0.25">
      <c r="A117" s="71" t="s">
        <v>117</v>
      </c>
      <c r="B117" s="72"/>
      <c r="C117" s="73"/>
      <c r="D117" s="9">
        <v>180</v>
      </c>
      <c r="E117" s="31">
        <v>0.2</v>
      </c>
      <c r="F117" s="31">
        <v>0.4</v>
      </c>
      <c r="G117" s="30">
        <v>14</v>
      </c>
      <c r="H117" s="74">
        <v>84</v>
      </c>
      <c r="I117" s="75"/>
      <c r="J117" s="75"/>
      <c r="K117" s="10" t="s">
        <v>34</v>
      </c>
    </row>
    <row r="118" spans="1:11" ht="15.75" x14ac:dyDescent="0.25">
      <c r="A118" s="71" t="s">
        <v>12</v>
      </c>
      <c r="B118" s="72"/>
      <c r="C118" s="73"/>
      <c r="D118" s="9">
        <v>40</v>
      </c>
      <c r="E118" s="31">
        <v>3.15</v>
      </c>
      <c r="F118" s="31">
        <v>0.4</v>
      </c>
      <c r="G118" s="31">
        <v>19.3</v>
      </c>
      <c r="H118" s="74">
        <v>104</v>
      </c>
      <c r="I118" s="75"/>
      <c r="J118" s="75"/>
      <c r="K118" s="10" t="s">
        <v>51</v>
      </c>
    </row>
    <row r="119" spans="1:11" ht="16.5" thickBot="1" x14ac:dyDescent="0.3">
      <c r="A119" s="71" t="s">
        <v>35</v>
      </c>
      <c r="B119" s="72"/>
      <c r="C119" s="73"/>
      <c r="D119" s="9">
        <v>20</v>
      </c>
      <c r="E119" s="31">
        <v>3.3</v>
      </c>
      <c r="F119" s="31">
        <v>0.6</v>
      </c>
      <c r="G119" s="31">
        <v>16.7</v>
      </c>
      <c r="H119" s="74">
        <v>87</v>
      </c>
      <c r="I119" s="75"/>
      <c r="J119" s="75"/>
      <c r="K119" s="11" t="s">
        <v>53</v>
      </c>
    </row>
    <row r="120" spans="1:11" ht="16.5" thickBot="1" x14ac:dyDescent="0.3">
      <c r="A120" s="65"/>
      <c r="B120" s="66"/>
      <c r="C120" s="67"/>
      <c r="D120" s="12"/>
      <c r="E120" s="35">
        <f>SUM(E113:E119)</f>
        <v>60.99</v>
      </c>
      <c r="F120" s="35">
        <f>SUM(F113:F119)</f>
        <v>23.759999999999998</v>
      </c>
      <c r="G120" s="35">
        <f>SUM(G113:G119)</f>
        <v>291.59999999999997</v>
      </c>
      <c r="H120" s="68">
        <f>SUM(H113:J119)</f>
        <v>1638.53</v>
      </c>
      <c r="I120" s="69"/>
      <c r="J120" s="70"/>
      <c r="K120" s="60"/>
    </row>
    <row r="121" spans="1:11" ht="15.75" x14ac:dyDescent="0.25">
      <c r="A121" s="103" t="s">
        <v>13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5"/>
    </row>
    <row r="122" spans="1:11" ht="15.75" x14ac:dyDescent="0.25">
      <c r="A122" s="71" t="s">
        <v>96</v>
      </c>
      <c r="B122" s="72"/>
      <c r="C122" s="73"/>
      <c r="D122" s="9">
        <v>70</v>
      </c>
      <c r="E122" s="31">
        <v>5.6</v>
      </c>
      <c r="F122" s="30">
        <v>4.3</v>
      </c>
      <c r="G122" s="31">
        <v>24.48</v>
      </c>
      <c r="H122" s="74">
        <v>182.3</v>
      </c>
      <c r="I122" s="75"/>
      <c r="J122" s="75"/>
      <c r="K122" s="10" t="s">
        <v>97</v>
      </c>
    </row>
    <row r="123" spans="1:11" ht="16.5" thickBot="1" x14ac:dyDescent="0.3">
      <c r="A123" s="71" t="s">
        <v>66</v>
      </c>
      <c r="B123" s="72"/>
      <c r="C123" s="73"/>
      <c r="D123" s="9">
        <v>180</v>
      </c>
      <c r="E123" s="31">
        <v>0</v>
      </c>
      <c r="F123" s="31">
        <v>0</v>
      </c>
      <c r="G123" s="31">
        <v>12</v>
      </c>
      <c r="H123" s="74">
        <v>45.5</v>
      </c>
      <c r="I123" s="75"/>
      <c r="J123" s="75"/>
      <c r="K123" s="16" t="s">
        <v>34</v>
      </c>
    </row>
    <row r="124" spans="1:11" ht="16.5" thickBot="1" x14ac:dyDescent="0.3">
      <c r="A124" s="65"/>
      <c r="B124" s="66"/>
      <c r="C124" s="67"/>
      <c r="D124" s="12"/>
      <c r="E124" s="35">
        <f>SUM(E122:E123)</f>
        <v>5.6</v>
      </c>
      <c r="F124" s="35">
        <f>SUM(F122:F123)</f>
        <v>4.3</v>
      </c>
      <c r="G124" s="35">
        <f>SUM(G122:G123)</f>
        <v>36.480000000000004</v>
      </c>
      <c r="H124" s="68">
        <f>SUM(H122:J123)</f>
        <v>227.8</v>
      </c>
      <c r="I124" s="69"/>
      <c r="J124" s="70"/>
      <c r="K124" s="60"/>
    </row>
    <row r="125" spans="1:11" ht="15.75" x14ac:dyDescent="0.25">
      <c r="A125" s="103" t="s">
        <v>14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5"/>
    </row>
    <row r="126" spans="1:11" ht="15.75" customHeight="1" x14ac:dyDescent="0.25">
      <c r="A126" s="118" t="s">
        <v>118</v>
      </c>
      <c r="B126" s="119"/>
      <c r="C126" s="120"/>
      <c r="D126" s="30">
        <v>250</v>
      </c>
      <c r="E126" s="31">
        <v>6.64</v>
      </c>
      <c r="F126" s="30">
        <v>5.18</v>
      </c>
      <c r="G126" s="30">
        <v>15.44</v>
      </c>
      <c r="H126" s="74">
        <v>139</v>
      </c>
      <c r="I126" s="75"/>
      <c r="J126" s="75"/>
      <c r="K126" s="10" t="s">
        <v>119</v>
      </c>
    </row>
    <row r="127" spans="1:11" ht="15.75" x14ac:dyDescent="0.25">
      <c r="A127" s="71" t="s">
        <v>110</v>
      </c>
      <c r="B127" s="72"/>
      <c r="C127" s="73"/>
      <c r="D127" s="9">
        <v>180</v>
      </c>
      <c r="E127" s="31">
        <v>1.26</v>
      </c>
      <c r="F127" s="30">
        <v>1.44</v>
      </c>
      <c r="G127" s="31">
        <v>14.76</v>
      </c>
      <c r="H127" s="74">
        <v>77.400000000000006</v>
      </c>
      <c r="I127" s="75"/>
      <c r="J127" s="75"/>
      <c r="K127" s="11" t="s">
        <v>111</v>
      </c>
    </row>
    <row r="128" spans="1:11" ht="16.5" thickBot="1" x14ac:dyDescent="0.3">
      <c r="A128" s="71" t="s">
        <v>12</v>
      </c>
      <c r="B128" s="72"/>
      <c r="C128" s="73"/>
      <c r="D128" s="9">
        <v>30</v>
      </c>
      <c r="E128" s="31">
        <v>2.37</v>
      </c>
      <c r="F128" s="31">
        <v>0.3</v>
      </c>
      <c r="G128" s="31">
        <v>14.49</v>
      </c>
      <c r="H128" s="74">
        <v>70</v>
      </c>
      <c r="I128" s="75"/>
      <c r="J128" s="75"/>
      <c r="K128" s="11" t="s">
        <v>51</v>
      </c>
    </row>
    <row r="129" spans="1:11" ht="16.5" thickBot="1" x14ac:dyDescent="0.3">
      <c r="A129" s="65"/>
      <c r="B129" s="66"/>
      <c r="C129" s="67"/>
      <c r="D129" s="12"/>
      <c r="E129" s="35">
        <f>SUM(E126:E128)</f>
        <v>10.27</v>
      </c>
      <c r="F129" s="35">
        <f>SUM(F126:F128)</f>
        <v>6.919999999999999</v>
      </c>
      <c r="G129" s="35">
        <f>SUM(G126:G128)</f>
        <v>44.69</v>
      </c>
      <c r="H129" s="68">
        <f>SUM(H126:J128)</f>
        <v>286.39999999999998</v>
      </c>
      <c r="I129" s="69"/>
      <c r="J129" s="70"/>
      <c r="K129" s="60"/>
    </row>
    <row r="130" spans="1:11" ht="16.5" thickBot="1" x14ac:dyDescent="0.3">
      <c r="A130" s="65" t="s">
        <v>23</v>
      </c>
      <c r="B130" s="66"/>
      <c r="C130" s="67"/>
      <c r="D130" s="12"/>
      <c r="E130" s="35">
        <f>SUM(E129,E124,E120,E111,E109)</f>
        <v>87.600000000000009</v>
      </c>
      <c r="F130" s="35">
        <f>SUM(F129,F124,F120,F111,F109)</f>
        <v>49.16</v>
      </c>
      <c r="G130" s="35">
        <f>SUM(G129,G124,G120,G111,G109)</f>
        <v>444.46</v>
      </c>
      <c r="H130" s="68">
        <f>SUM(H109,H111,H120,H124,H129)</f>
        <v>2640.4500000000003</v>
      </c>
      <c r="I130" s="69"/>
      <c r="J130" s="70"/>
      <c r="K130" s="60"/>
    </row>
    <row r="133" spans="1:11" ht="19.5" x14ac:dyDescent="0.3">
      <c r="A133" s="121" t="s">
        <v>60</v>
      </c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</row>
    <row r="134" spans="1:11" ht="20.25" x14ac:dyDescent="0.35">
      <c r="A134" s="6"/>
      <c r="B134" s="6"/>
      <c r="C134" s="6"/>
      <c r="D134" s="22"/>
      <c r="E134" s="22"/>
      <c r="F134" s="3"/>
      <c r="G134" s="3"/>
      <c r="H134" s="6"/>
      <c r="I134" s="101" t="s">
        <v>62</v>
      </c>
      <c r="J134" s="101"/>
      <c r="K134" s="101"/>
    </row>
    <row r="135" spans="1:11" ht="22.5" thickBot="1" x14ac:dyDescent="0.4">
      <c r="A135" s="98" t="s">
        <v>65</v>
      </c>
      <c r="B135" s="98"/>
      <c r="C135" s="98"/>
      <c r="D135" s="23"/>
      <c r="E135" s="25"/>
      <c r="F135" s="21"/>
      <c r="G135" s="122" t="s">
        <v>130</v>
      </c>
      <c r="H135" s="122"/>
      <c r="I135" s="122"/>
      <c r="J135" s="122"/>
      <c r="K135" s="122"/>
    </row>
    <row r="136" spans="1:11" ht="40.5" customHeight="1" thickBot="1" x14ac:dyDescent="0.3">
      <c r="A136" s="65" t="s">
        <v>0</v>
      </c>
      <c r="B136" s="66"/>
      <c r="C136" s="80"/>
      <c r="D136" s="7" t="s">
        <v>1</v>
      </c>
      <c r="E136" s="65" t="s">
        <v>2</v>
      </c>
      <c r="F136" s="66"/>
      <c r="G136" s="66"/>
      <c r="H136" s="26" t="s">
        <v>103</v>
      </c>
      <c r="I136" s="27"/>
      <c r="J136" s="36"/>
      <c r="K136" s="93" t="s">
        <v>38</v>
      </c>
    </row>
    <row r="137" spans="1:11" ht="16.5" thickBot="1" x14ac:dyDescent="0.3">
      <c r="A137" s="13" t="s">
        <v>3</v>
      </c>
      <c r="B137" s="14"/>
      <c r="C137" s="8"/>
      <c r="D137" s="8" t="s">
        <v>4</v>
      </c>
      <c r="E137" s="7" t="s">
        <v>5</v>
      </c>
      <c r="F137" s="7" t="s">
        <v>6</v>
      </c>
      <c r="G137" s="29" t="s">
        <v>7</v>
      </c>
      <c r="H137" s="81" t="s">
        <v>8</v>
      </c>
      <c r="I137" s="82"/>
      <c r="J137" s="82"/>
      <c r="K137" s="94"/>
    </row>
    <row r="138" spans="1:11" ht="15.75" x14ac:dyDescent="0.25">
      <c r="A138" s="103" t="s">
        <v>9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5"/>
    </row>
    <row r="139" spans="1:11" ht="15.75" customHeight="1" x14ac:dyDescent="0.25">
      <c r="A139" s="118" t="s">
        <v>36</v>
      </c>
      <c r="B139" s="119"/>
      <c r="C139" s="120"/>
      <c r="D139" s="19">
        <v>200</v>
      </c>
      <c r="E139" s="31">
        <v>6.35</v>
      </c>
      <c r="F139" s="31">
        <v>8.51</v>
      </c>
      <c r="G139" s="31">
        <v>21.86</v>
      </c>
      <c r="H139" s="74">
        <v>187</v>
      </c>
      <c r="I139" s="75"/>
      <c r="J139" s="75"/>
      <c r="K139" s="10" t="s">
        <v>54</v>
      </c>
    </row>
    <row r="140" spans="1:11" ht="15.75" customHeight="1" x14ac:dyDescent="0.25">
      <c r="A140" s="88" t="s">
        <v>67</v>
      </c>
      <c r="B140" s="89"/>
      <c r="C140" s="90"/>
      <c r="D140" s="30">
        <v>180</v>
      </c>
      <c r="E140" s="30">
        <v>1.2</v>
      </c>
      <c r="F140" s="31">
        <v>1.3</v>
      </c>
      <c r="G140" s="30">
        <v>13</v>
      </c>
      <c r="H140" s="74">
        <v>90</v>
      </c>
      <c r="I140" s="75"/>
      <c r="J140" s="75"/>
      <c r="K140" s="10" t="s">
        <v>80</v>
      </c>
    </row>
    <row r="141" spans="1:11" ht="16.5" customHeight="1" thickBot="1" x14ac:dyDescent="0.3">
      <c r="A141" s="76" t="s">
        <v>81</v>
      </c>
      <c r="B141" s="77"/>
      <c r="C141" s="78"/>
      <c r="D141" s="32" t="s">
        <v>82</v>
      </c>
      <c r="E141" s="33">
        <v>6.68</v>
      </c>
      <c r="F141" s="33">
        <v>8.4499999999999993</v>
      </c>
      <c r="G141" s="33">
        <v>19.39</v>
      </c>
      <c r="H141" s="95">
        <v>180</v>
      </c>
      <c r="I141" s="96"/>
      <c r="J141" s="97"/>
      <c r="K141" s="50" t="s">
        <v>83</v>
      </c>
    </row>
    <row r="142" spans="1:11" ht="16.5" thickBot="1" x14ac:dyDescent="0.3">
      <c r="A142" s="65"/>
      <c r="B142" s="66"/>
      <c r="C142" s="67"/>
      <c r="D142" s="12"/>
      <c r="E142" s="35">
        <f>SUM(E139:E141)</f>
        <v>14.23</v>
      </c>
      <c r="F142" s="35">
        <f>SUM(F139:F141)</f>
        <v>18.259999999999998</v>
      </c>
      <c r="G142" s="35">
        <f>SUM(G139:G141)</f>
        <v>54.25</v>
      </c>
      <c r="H142" s="68">
        <f>SUM(H139:J141)</f>
        <v>457</v>
      </c>
      <c r="I142" s="69"/>
      <c r="J142" s="70"/>
      <c r="K142" s="60"/>
    </row>
    <row r="143" spans="1:11" ht="15.75" x14ac:dyDescent="0.25">
      <c r="A143" s="103" t="s">
        <v>10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5"/>
    </row>
    <row r="144" spans="1:11" ht="15.75" customHeight="1" x14ac:dyDescent="0.25">
      <c r="A144" s="88" t="s">
        <v>74</v>
      </c>
      <c r="B144" s="89"/>
      <c r="C144" s="90"/>
      <c r="D144" s="15">
        <v>200</v>
      </c>
      <c r="E144" s="48">
        <v>0.16</v>
      </c>
      <c r="F144" s="48">
        <v>0.16</v>
      </c>
      <c r="G144" s="48">
        <v>15.893000000000001</v>
      </c>
      <c r="H144" s="91">
        <v>60</v>
      </c>
      <c r="I144" s="92"/>
      <c r="J144" s="92"/>
      <c r="K144" s="16" t="s">
        <v>75</v>
      </c>
    </row>
    <row r="145" spans="1:11" ht="15.75" x14ac:dyDescent="0.25">
      <c r="A145" s="106" t="s">
        <v>11</v>
      </c>
      <c r="B145" s="107"/>
      <c r="C145" s="107"/>
      <c r="D145" s="107"/>
      <c r="E145" s="107"/>
      <c r="F145" s="107"/>
      <c r="G145" s="107"/>
      <c r="H145" s="107"/>
      <c r="I145" s="107"/>
      <c r="J145" s="107"/>
      <c r="K145" s="108"/>
    </row>
    <row r="146" spans="1:11" ht="15.75" customHeight="1" x14ac:dyDescent="0.25">
      <c r="A146" s="88" t="s">
        <v>55</v>
      </c>
      <c r="B146" s="89"/>
      <c r="C146" s="90"/>
      <c r="D146" s="9" t="s">
        <v>68</v>
      </c>
      <c r="E146" s="31">
        <v>3.68</v>
      </c>
      <c r="F146" s="31">
        <v>7.07</v>
      </c>
      <c r="G146" s="31">
        <v>8.58</v>
      </c>
      <c r="H146" s="74">
        <v>118</v>
      </c>
      <c r="I146" s="75"/>
      <c r="J146" s="75"/>
      <c r="K146" s="10" t="s">
        <v>50</v>
      </c>
    </row>
    <row r="147" spans="1:11" ht="15.75" x14ac:dyDescent="0.25">
      <c r="A147" s="71" t="s">
        <v>57</v>
      </c>
      <c r="B147" s="72"/>
      <c r="C147" s="73"/>
      <c r="D147" s="9">
        <v>70</v>
      </c>
      <c r="E147" s="31">
        <v>17.600000000000001</v>
      </c>
      <c r="F147" s="31">
        <v>8.52</v>
      </c>
      <c r="G147" s="31">
        <v>5.42</v>
      </c>
      <c r="H147" s="74">
        <v>174.35</v>
      </c>
      <c r="I147" s="75"/>
      <c r="J147" s="75"/>
      <c r="K147" s="11" t="s">
        <v>95</v>
      </c>
    </row>
    <row r="148" spans="1:11" ht="15.75" x14ac:dyDescent="0.25">
      <c r="A148" s="71" t="s">
        <v>42</v>
      </c>
      <c r="B148" s="72"/>
      <c r="C148" s="73"/>
      <c r="D148" s="9">
        <v>50</v>
      </c>
      <c r="E148" s="31">
        <v>1.98</v>
      </c>
      <c r="F148" s="31">
        <v>1.69</v>
      </c>
      <c r="G148" s="31">
        <v>5.89</v>
      </c>
      <c r="H148" s="74">
        <v>45.4</v>
      </c>
      <c r="I148" s="75"/>
      <c r="J148" s="75"/>
      <c r="K148" s="10" t="s">
        <v>49</v>
      </c>
    </row>
    <row r="149" spans="1:11" ht="15.75" x14ac:dyDescent="0.25">
      <c r="A149" s="71" t="s">
        <v>15</v>
      </c>
      <c r="B149" s="72"/>
      <c r="C149" s="73"/>
      <c r="D149" s="9">
        <v>150</v>
      </c>
      <c r="E149" s="31">
        <v>3.05</v>
      </c>
      <c r="F149" s="31">
        <v>5.24</v>
      </c>
      <c r="G149" s="31">
        <v>18.059999999999999</v>
      </c>
      <c r="H149" s="74">
        <v>142</v>
      </c>
      <c r="I149" s="75"/>
      <c r="J149" s="75"/>
      <c r="K149" s="10" t="s">
        <v>90</v>
      </c>
    </row>
    <row r="150" spans="1:11" ht="15.75" x14ac:dyDescent="0.25">
      <c r="A150" s="71" t="s">
        <v>16</v>
      </c>
      <c r="B150" s="72"/>
      <c r="C150" s="73"/>
      <c r="D150" s="19">
        <v>180</v>
      </c>
      <c r="E150" s="31">
        <v>0.2</v>
      </c>
      <c r="F150" s="31">
        <v>0.4</v>
      </c>
      <c r="G150" s="30">
        <v>14</v>
      </c>
      <c r="H150" s="74">
        <v>84</v>
      </c>
      <c r="I150" s="75"/>
      <c r="J150" s="75"/>
      <c r="K150" s="10" t="s">
        <v>34</v>
      </c>
    </row>
    <row r="151" spans="1:11" ht="15.75" x14ac:dyDescent="0.25">
      <c r="A151" s="71" t="s">
        <v>12</v>
      </c>
      <c r="B151" s="72"/>
      <c r="C151" s="73"/>
      <c r="D151" s="9">
        <v>40</v>
      </c>
      <c r="E151" s="31">
        <v>3.15</v>
      </c>
      <c r="F151" s="31">
        <v>0.4</v>
      </c>
      <c r="G151" s="31">
        <v>19.3</v>
      </c>
      <c r="H151" s="74">
        <v>104</v>
      </c>
      <c r="I151" s="75"/>
      <c r="J151" s="75"/>
      <c r="K151" s="40" t="s">
        <v>51</v>
      </c>
    </row>
    <row r="152" spans="1:11" ht="16.5" thickBot="1" x14ac:dyDescent="0.3">
      <c r="A152" s="71" t="s">
        <v>28</v>
      </c>
      <c r="B152" s="72"/>
      <c r="C152" s="73"/>
      <c r="D152" s="9">
        <v>20</v>
      </c>
      <c r="E152" s="31">
        <v>3.3</v>
      </c>
      <c r="F152" s="31">
        <v>0.6</v>
      </c>
      <c r="G152" s="31">
        <v>16.7</v>
      </c>
      <c r="H152" s="74">
        <v>87</v>
      </c>
      <c r="I152" s="75"/>
      <c r="J152" s="75"/>
      <c r="K152" s="11" t="s">
        <v>53</v>
      </c>
    </row>
    <row r="153" spans="1:11" ht="16.5" thickBot="1" x14ac:dyDescent="0.3">
      <c r="A153" s="65"/>
      <c r="B153" s="66"/>
      <c r="C153" s="67"/>
      <c r="D153" s="12"/>
      <c r="E153" s="35">
        <f>SUM(E146:E152)</f>
        <v>32.96</v>
      </c>
      <c r="F153" s="35">
        <f>SUM(F146:F152)</f>
        <v>23.92</v>
      </c>
      <c r="G153" s="35">
        <f>SUM(G146:G152)</f>
        <v>87.95</v>
      </c>
      <c r="H153" s="68">
        <f>SUM(H146:J152)</f>
        <v>754.75</v>
      </c>
      <c r="I153" s="69"/>
      <c r="J153" s="70"/>
      <c r="K153" s="60"/>
    </row>
    <row r="154" spans="1:11" ht="15.75" x14ac:dyDescent="0.25">
      <c r="A154" s="103" t="s">
        <v>13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5"/>
    </row>
    <row r="155" spans="1:11" ht="15.75" x14ac:dyDescent="0.25">
      <c r="A155" s="71" t="s">
        <v>29</v>
      </c>
      <c r="B155" s="72"/>
      <c r="C155" s="73"/>
      <c r="D155" s="9">
        <v>45</v>
      </c>
      <c r="E155" s="31">
        <v>4.0999999999999996</v>
      </c>
      <c r="F155" s="31">
        <v>2.2999999999999998</v>
      </c>
      <c r="G155" s="31">
        <v>13.2</v>
      </c>
      <c r="H155" s="74">
        <v>94</v>
      </c>
      <c r="I155" s="75"/>
      <c r="J155" s="75"/>
      <c r="K155" s="9" t="s">
        <v>53</v>
      </c>
    </row>
    <row r="156" spans="1:11" ht="16.5" thickBot="1" x14ac:dyDescent="0.3">
      <c r="A156" s="71" t="s">
        <v>120</v>
      </c>
      <c r="B156" s="72"/>
      <c r="C156" s="73"/>
      <c r="D156" s="9">
        <v>180</v>
      </c>
      <c r="E156" s="31">
        <v>1.26</v>
      </c>
      <c r="F156" s="30">
        <v>1.44</v>
      </c>
      <c r="G156" s="31">
        <v>14.76</v>
      </c>
      <c r="H156" s="74">
        <v>77.400000000000006</v>
      </c>
      <c r="I156" s="75"/>
      <c r="J156" s="75"/>
      <c r="K156" s="11" t="s">
        <v>111</v>
      </c>
    </row>
    <row r="157" spans="1:11" ht="16.5" thickBot="1" x14ac:dyDescent="0.3">
      <c r="A157" s="65"/>
      <c r="B157" s="66"/>
      <c r="C157" s="67"/>
      <c r="D157" s="12"/>
      <c r="E157" s="35">
        <f>SUM(E155:E156)</f>
        <v>5.3599999999999994</v>
      </c>
      <c r="F157" s="35">
        <f>SUM(F155:F156)</f>
        <v>3.7399999999999998</v>
      </c>
      <c r="G157" s="35">
        <f>SUM(G155:G156)</f>
        <v>27.96</v>
      </c>
      <c r="H157" s="68">
        <f>SUM(H155:J156)</f>
        <v>171.4</v>
      </c>
      <c r="I157" s="69"/>
      <c r="J157" s="70"/>
      <c r="K157" s="60"/>
    </row>
    <row r="158" spans="1:11" ht="15.75" x14ac:dyDescent="0.25">
      <c r="A158" s="103" t="s">
        <v>14</v>
      </c>
      <c r="B158" s="104"/>
      <c r="C158" s="104"/>
      <c r="D158" s="104"/>
      <c r="E158" s="104"/>
      <c r="F158" s="104"/>
      <c r="G158" s="104"/>
      <c r="H158" s="104"/>
      <c r="I158" s="104"/>
      <c r="J158" s="104"/>
      <c r="K158" s="105"/>
    </row>
    <row r="159" spans="1:11" ht="15.75" customHeight="1" x14ac:dyDescent="0.25">
      <c r="A159" s="88" t="s">
        <v>106</v>
      </c>
      <c r="B159" s="89"/>
      <c r="C159" s="90"/>
      <c r="D159" s="9">
        <v>150</v>
      </c>
      <c r="E159" s="31">
        <v>5.34</v>
      </c>
      <c r="F159" s="31">
        <v>6.96</v>
      </c>
      <c r="G159" s="31">
        <v>31.45</v>
      </c>
      <c r="H159" s="74">
        <v>203</v>
      </c>
      <c r="I159" s="75"/>
      <c r="J159" s="75"/>
      <c r="K159" s="10" t="s">
        <v>107</v>
      </c>
    </row>
    <row r="160" spans="1:11" ht="15.75" customHeight="1" x14ac:dyDescent="0.25">
      <c r="A160" s="71" t="s">
        <v>17</v>
      </c>
      <c r="B160" s="72"/>
      <c r="C160" s="73"/>
      <c r="D160" s="9">
        <v>180</v>
      </c>
      <c r="E160" s="31">
        <v>0.36</v>
      </c>
      <c r="F160" s="31">
        <v>0.09</v>
      </c>
      <c r="G160" s="31">
        <v>19.04</v>
      </c>
      <c r="H160" s="74">
        <v>73.540000000000006</v>
      </c>
      <c r="I160" s="75"/>
      <c r="J160" s="75"/>
      <c r="K160" s="10" t="s">
        <v>34</v>
      </c>
    </row>
    <row r="161" spans="1:11" ht="16.5" thickBot="1" x14ac:dyDescent="0.3">
      <c r="A161" s="71" t="s">
        <v>12</v>
      </c>
      <c r="B161" s="72"/>
      <c r="C161" s="73"/>
      <c r="D161" s="9">
        <v>30</v>
      </c>
      <c r="E161" s="31">
        <v>2.37</v>
      </c>
      <c r="F161" s="31">
        <v>0.3</v>
      </c>
      <c r="G161" s="31">
        <v>14.49</v>
      </c>
      <c r="H161" s="74">
        <v>70</v>
      </c>
      <c r="I161" s="75"/>
      <c r="J161" s="75"/>
      <c r="K161" s="11" t="s">
        <v>51</v>
      </c>
    </row>
    <row r="162" spans="1:11" ht="16.5" thickBot="1" x14ac:dyDescent="0.3">
      <c r="A162" s="65"/>
      <c r="B162" s="66"/>
      <c r="C162" s="67"/>
      <c r="D162" s="20"/>
      <c r="E162" s="35">
        <f>SUM(E159:E161)</f>
        <v>8.07</v>
      </c>
      <c r="F162" s="35">
        <f>SUM(F159:F161)</f>
        <v>7.35</v>
      </c>
      <c r="G162" s="35">
        <f>SUM(G159:G161)</f>
        <v>64.97999999999999</v>
      </c>
      <c r="H162" s="68">
        <f>SUM(H159:J161)</f>
        <v>346.54</v>
      </c>
      <c r="I162" s="69"/>
      <c r="J162" s="70"/>
      <c r="K162" s="60"/>
    </row>
    <row r="163" spans="1:11" ht="15.75" thickBot="1" x14ac:dyDescent="0.3">
      <c r="A163" s="123" t="s">
        <v>23</v>
      </c>
      <c r="B163" s="124"/>
      <c r="C163" s="125"/>
      <c r="D163" s="41"/>
      <c r="E163" s="42">
        <f>SUM(E162,E157,E153,E144,E142)</f>
        <v>60.78</v>
      </c>
      <c r="F163" s="42">
        <f>SUM(F162,F157,F153,F144,F142)</f>
        <v>53.43</v>
      </c>
      <c r="G163" s="42">
        <f>SUM(G162,G157,G153,G144,G142)</f>
        <v>251.03299999999999</v>
      </c>
      <c r="H163" s="126">
        <f>SUM(H142,H144,H153,H157,H162)</f>
        <v>1789.69</v>
      </c>
      <c r="I163" s="127"/>
      <c r="J163" s="128"/>
      <c r="K163" s="61"/>
    </row>
  </sheetData>
  <mergeCells count="275">
    <mergeCell ref="A163:C163"/>
    <mergeCell ref="H163:J163"/>
    <mergeCell ref="A97:C97"/>
    <mergeCell ref="H97:J97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  <mergeCell ref="A159:C159"/>
    <mergeCell ref="H159:J159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30:C130"/>
    <mergeCell ref="H130:J130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29:C129"/>
    <mergeCell ref="H129:J129"/>
    <mergeCell ref="A124:C124"/>
    <mergeCell ref="H124:J124"/>
    <mergeCell ref="A125:K125"/>
    <mergeCell ref="A126:C126"/>
    <mergeCell ref="H126:J126"/>
    <mergeCell ref="A121:K121"/>
    <mergeCell ref="A122:C122"/>
    <mergeCell ref="H122:J122"/>
    <mergeCell ref="A123:C123"/>
    <mergeCell ref="H123:J123"/>
    <mergeCell ref="A127:C127"/>
    <mergeCell ref="H127:J127"/>
    <mergeCell ref="A128:C128"/>
    <mergeCell ref="H128:J128"/>
    <mergeCell ref="A114:C114"/>
    <mergeCell ref="H114:J114"/>
    <mergeCell ref="A109:C109"/>
    <mergeCell ref="H109:J109"/>
    <mergeCell ref="A110:K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12:K112"/>
    <mergeCell ref="A113:C113"/>
    <mergeCell ref="H113:J113"/>
    <mergeCell ref="A103:C103"/>
    <mergeCell ref="E103:G103"/>
    <mergeCell ref="K103:K104"/>
    <mergeCell ref="H104:J104"/>
    <mergeCell ref="A105:K105"/>
    <mergeCell ref="A100:K100"/>
    <mergeCell ref="I101:K101"/>
    <mergeCell ref="A102:C102"/>
    <mergeCell ref="G102:K102"/>
    <mergeCell ref="A94:C94"/>
    <mergeCell ref="H94:J94"/>
    <mergeCell ref="A95:C95"/>
    <mergeCell ref="H95:J95"/>
    <mergeCell ref="A96:C96"/>
    <mergeCell ref="H96:J96"/>
    <mergeCell ref="A93:C93"/>
    <mergeCell ref="H93:J93"/>
    <mergeCell ref="A91:C91"/>
    <mergeCell ref="H91:J91"/>
    <mergeCell ref="A92:K92"/>
    <mergeCell ref="A89:C89"/>
    <mergeCell ref="H89:J89"/>
    <mergeCell ref="A90:C90"/>
    <mergeCell ref="H90:J90"/>
    <mergeCell ref="A85:C85"/>
    <mergeCell ref="H85:J85"/>
    <mergeCell ref="A86:C86"/>
    <mergeCell ref="H86:J86"/>
    <mergeCell ref="A87:C87"/>
    <mergeCell ref="H87:J87"/>
    <mergeCell ref="A88:K88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A56:K56"/>
    <mergeCell ref="A48:C48"/>
    <mergeCell ref="H48:J48"/>
    <mergeCell ref="A49:C49"/>
    <mergeCell ref="H49:J49"/>
    <mergeCell ref="A50:C50"/>
    <mergeCell ref="H50:J50"/>
    <mergeCell ref="A45:C45"/>
    <mergeCell ref="H45:J45"/>
    <mergeCell ref="A46:K46"/>
    <mergeCell ref="A47:C47"/>
    <mergeCell ref="H47:J47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36:C36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H19:J19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2025-12-22T08:04:49Z</dcterms:modified>
</cp:coreProperties>
</file>