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60" windowHeight="7020"/>
  </bookViews>
  <sheets>
    <sheet name="1,5-3 Меню" sheetId="1" r:id="rId1"/>
  </sheets>
  <calcPr calcId="162913"/>
</workbook>
</file>

<file path=xl/calcChain.xml><?xml version="1.0" encoding="utf-8"?>
<calcChain xmlns="http://schemas.openxmlformats.org/spreadsheetml/2006/main">
  <c r="H168" i="1" l="1"/>
  <c r="G168" i="1"/>
  <c r="F168" i="1"/>
  <c r="E168" i="1"/>
  <c r="H163" i="1"/>
  <c r="G163" i="1"/>
  <c r="F163" i="1"/>
  <c r="E163" i="1"/>
  <c r="H159" i="1"/>
  <c r="G159" i="1"/>
  <c r="F159" i="1"/>
  <c r="E159" i="1"/>
  <c r="H148" i="1"/>
  <c r="H169" i="1" s="1"/>
  <c r="G148" i="1"/>
  <c r="F148" i="1"/>
  <c r="E148" i="1"/>
  <c r="H135" i="1"/>
  <c r="G135" i="1"/>
  <c r="F135" i="1"/>
  <c r="E135" i="1"/>
  <c r="H130" i="1"/>
  <c r="G130" i="1"/>
  <c r="F130" i="1"/>
  <c r="E130" i="1"/>
  <c r="H126" i="1"/>
  <c r="G126" i="1"/>
  <c r="F126" i="1"/>
  <c r="E126" i="1"/>
  <c r="H117" i="1"/>
  <c r="G117" i="1"/>
  <c r="F117" i="1"/>
  <c r="E117" i="1"/>
  <c r="H113" i="1"/>
  <c r="H136" i="1" s="1"/>
  <c r="G113" i="1"/>
  <c r="F113" i="1"/>
  <c r="E113" i="1"/>
  <c r="H100" i="1"/>
  <c r="G100" i="1"/>
  <c r="F100" i="1"/>
  <c r="E100" i="1"/>
  <c r="H95" i="1"/>
  <c r="G95" i="1"/>
  <c r="F95" i="1"/>
  <c r="E95" i="1"/>
  <c r="H91" i="1"/>
  <c r="G91" i="1"/>
  <c r="F91" i="1"/>
  <c r="E91" i="1"/>
  <c r="H80" i="1"/>
  <c r="H101" i="1" s="1"/>
  <c r="G80" i="1"/>
  <c r="F80" i="1"/>
  <c r="E80" i="1"/>
  <c r="H67" i="1"/>
  <c r="G67" i="1"/>
  <c r="F67" i="1"/>
  <c r="E67" i="1"/>
  <c r="H62" i="1"/>
  <c r="G62" i="1"/>
  <c r="F62" i="1"/>
  <c r="E62" i="1"/>
  <c r="H58" i="1"/>
  <c r="G58" i="1"/>
  <c r="F58" i="1"/>
  <c r="E58" i="1"/>
  <c r="H48" i="1"/>
  <c r="G48" i="1"/>
  <c r="F48" i="1"/>
  <c r="E48" i="1"/>
  <c r="H44" i="1"/>
  <c r="H68" i="1" s="1"/>
  <c r="G44" i="1"/>
  <c r="F44" i="1"/>
  <c r="E44" i="1"/>
  <c r="H31" i="1"/>
  <c r="G31" i="1"/>
  <c r="F31" i="1"/>
  <c r="E31" i="1"/>
  <c r="H26" i="1"/>
  <c r="G26" i="1"/>
  <c r="F26" i="1"/>
  <c r="E26" i="1"/>
  <c r="H22" i="1"/>
  <c r="G22" i="1"/>
  <c r="F22" i="1"/>
  <c r="E22" i="1"/>
  <c r="H12" i="1"/>
  <c r="H32" i="1" s="1"/>
  <c r="G12" i="1"/>
  <c r="F12" i="1"/>
  <c r="E12" i="1"/>
  <c r="G32" i="1" l="1"/>
  <c r="G68" i="1"/>
  <c r="G101" i="1"/>
  <c r="G136" i="1"/>
  <c r="G169" i="1"/>
  <c r="F32" i="1"/>
  <c r="F68" i="1"/>
  <c r="F101" i="1"/>
  <c r="F136" i="1"/>
  <c r="F169" i="1"/>
  <c r="E32" i="1"/>
  <c r="E68" i="1"/>
  <c r="E101" i="1"/>
  <c r="E136" i="1"/>
  <c r="E169" i="1"/>
</calcChain>
</file>

<file path=xl/sharedStrings.xml><?xml version="1.0" encoding="utf-8"?>
<sst xmlns="http://schemas.openxmlformats.org/spreadsheetml/2006/main" count="277" uniqueCount="120">
  <si>
    <t>Блюдо и гарнир</t>
  </si>
  <si>
    <t>Масса</t>
  </si>
  <si>
    <t>Пищевые вещества</t>
  </si>
  <si>
    <t>Прием пищи, наименование блюда</t>
  </si>
  <si>
    <t>Порция, гр.</t>
  </si>
  <si>
    <t>Белки</t>
  </si>
  <si>
    <t>Жиры</t>
  </si>
  <si>
    <t>Углеводы</t>
  </si>
  <si>
    <t>Ккал.</t>
  </si>
  <si>
    <t>Завтрак</t>
  </si>
  <si>
    <t>10.00</t>
  </si>
  <si>
    <t>Обед</t>
  </si>
  <si>
    <t>Хлеб "Пшеничный"</t>
  </si>
  <si>
    <t>Полдник</t>
  </si>
  <si>
    <t>Чай с молоком</t>
  </si>
  <si>
    <t>Ужин</t>
  </si>
  <si>
    <t>Картофельное пюре</t>
  </si>
  <si>
    <t>Компот из сухофруктов</t>
  </si>
  <si>
    <t>Омлет натуральный</t>
  </si>
  <si>
    <t>Отварные макароны</t>
  </si>
  <si>
    <t>Хлеб "Ржаной"</t>
  </si>
  <si>
    <t>Итого</t>
  </si>
  <si>
    <t>30\4</t>
  </si>
  <si>
    <t>№ 126</t>
  </si>
  <si>
    <t>Хлеб "Бородинский"</t>
  </si>
  <si>
    <t xml:space="preserve">Печенье </t>
  </si>
  <si>
    <t>Молоко кипяченое</t>
  </si>
  <si>
    <t>№ 77</t>
  </si>
  <si>
    <t>Суп молочный вермишелевый со сливочным маслом</t>
  </si>
  <si>
    <t>150\9</t>
  </si>
  <si>
    <t>Хлеб "Отрубной"</t>
  </si>
  <si>
    <t>Каша пшенная молочная со сливочным маслом</t>
  </si>
  <si>
    <t>Технологическая карта</t>
  </si>
  <si>
    <t xml:space="preserve">Технологическая карта </t>
  </si>
  <si>
    <t>Каша кукурузная молочная со сливочным маслом</t>
  </si>
  <si>
    <t>№ 185</t>
  </si>
  <si>
    <t>Каша рисовая молочная со сливочным маслом</t>
  </si>
  <si>
    <t>№ 50</t>
  </si>
  <si>
    <t xml:space="preserve">Каша ячневая молочная со сливочным маслом </t>
  </si>
  <si>
    <t>№ 23</t>
  </si>
  <si>
    <t>№ 59</t>
  </si>
  <si>
    <t>№ 1</t>
  </si>
  <si>
    <t>-</t>
  </si>
  <si>
    <t>№ 68</t>
  </si>
  <si>
    <t>№ 2.7</t>
  </si>
  <si>
    <t>№ 3174</t>
  </si>
  <si>
    <t>№ 64</t>
  </si>
  <si>
    <t>Свекольник со сметаной на мясном бульоне</t>
  </si>
  <si>
    <t>Молочный соус</t>
  </si>
  <si>
    <t>№ 90</t>
  </si>
  <si>
    <t xml:space="preserve">МЕНЮ </t>
  </si>
  <si>
    <t>6-й день</t>
  </si>
  <si>
    <t>7-й день</t>
  </si>
  <si>
    <t>8-й день</t>
  </si>
  <si>
    <t>9-й день</t>
  </si>
  <si>
    <t>10-й день</t>
  </si>
  <si>
    <t>Дети 1-3 года</t>
  </si>
  <si>
    <t>Бутерброд со сливочным  маслом</t>
  </si>
  <si>
    <t>Фруктовое пюре</t>
  </si>
  <si>
    <t xml:space="preserve">Солянка овощная </t>
  </si>
  <si>
    <t>Каша манная молочная на свежем молоке со сливочным маслом</t>
  </si>
  <si>
    <t>Рыбная котлета  (минтай)</t>
  </si>
  <si>
    <t xml:space="preserve">Тефтели куриные </t>
  </si>
  <si>
    <t>Пирожок с картофелем</t>
  </si>
  <si>
    <t>№ 72</t>
  </si>
  <si>
    <t>Чай со сгущенным молоком</t>
  </si>
  <si>
    <t>№ 392</t>
  </si>
  <si>
    <t>Бутерброд с сыром</t>
  </si>
  <si>
    <t>30/7</t>
  </si>
  <si>
    <t>№ б/н</t>
  </si>
  <si>
    <t>№ 5</t>
  </si>
  <si>
    <t>№ 17</t>
  </si>
  <si>
    <t>№ 58</t>
  </si>
  <si>
    <t>№ 10</t>
  </si>
  <si>
    <t>№ 109</t>
  </si>
  <si>
    <t>№ 16</t>
  </si>
  <si>
    <t>Котлета мясная (говядина)</t>
  </si>
  <si>
    <t>№ 6</t>
  </si>
  <si>
    <t>№ 8</t>
  </si>
  <si>
    <t>№ 39</t>
  </si>
  <si>
    <t>№ 32</t>
  </si>
  <si>
    <t>№ 25</t>
  </si>
  <si>
    <t>№ 38</t>
  </si>
  <si>
    <t>Борщ на курином бульоне со сметаной</t>
  </si>
  <si>
    <t>№ 54</t>
  </si>
  <si>
    <t>Суп "Харчо" на мясном бульоне</t>
  </si>
  <si>
    <t>№ 46</t>
  </si>
  <si>
    <t>Хлеб "Мариинский"</t>
  </si>
  <si>
    <t>Булочка "Детская" с творогом</t>
  </si>
  <si>
    <t>№ 28</t>
  </si>
  <si>
    <t>Суп "Рассольник" на мясном бульоне со сметаной</t>
  </si>
  <si>
    <t>Каша гречневая молочная со сливочным маслом</t>
  </si>
  <si>
    <t>Вафли</t>
  </si>
  <si>
    <t>№ 152</t>
  </si>
  <si>
    <t>Энергетическая ценность</t>
  </si>
  <si>
    <t>Кисель фруктовый</t>
  </si>
  <si>
    <t>№ 20</t>
  </si>
  <si>
    <t>Плов мясной</t>
  </si>
  <si>
    <t>Бефстроганов из мяса кур</t>
  </si>
  <si>
    <t>№ 262</t>
  </si>
  <si>
    <t>Чай с лимоном</t>
  </si>
  <si>
    <t>№ 53</t>
  </si>
  <si>
    <t>Компот из сушеных яблок</t>
  </si>
  <si>
    <t>Суп с клецками на мясном бульоне</t>
  </si>
  <si>
    <t>№ 57</t>
  </si>
  <si>
    <t>Свёкла тушеная</t>
  </si>
  <si>
    <t>Соус сметанный</t>
  </si>
  <si>
    <t>Бутерброд с повидлом</t>
  </si>
  <si>
    <t>30/5/20</t>
  </si>
  <si>
    <t>Морковно-луковый маринад</t>
  </si>
  <si>
    <t>№ 51</t>
  </si>
  <si>
    <t>Капуста тушеная</t>
  </si>
  <si>
    <t>№ 27</t>
  </si>
  <si>
    <t>Суп рыбный (горбуша)</t>
  </si>
  <si>
    <t>№ 41</t>
  </si>
  <si>
    <t>Дата: 26.01.2026</t>
  </si>
  <si>
    <t>Дата: 27.01.2026</t>
  </si>
  <si>
    <t>Дата: 28.01.2026</t>
  </si>
  <si>
    <t>Дата: 29.01.2026</t>
  </si>
  <si>
    <t>Дата: 30.01.2026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</si>
</sst>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i/>
      <sz val="14"/>
      <color theme="1"/>
      <name val="Times New Roman"/>
      <family val="1"/>
      <charset val="204"/>
    </font>
    <font>
      <b/>
      <i/>
      <sz val="11"/>
      <color theme="1"/>
      <name val="Calibri"/>
      <family val="2"/>
      <charset val="204"/>
      <scheme val="minor"/>
    </font>
    <font>
      <b/>
      <i/>
      <sz val="14"/>
      <color theme="1"/>
      <name val="Algerian"/>
      <family val="5"/>
    </font>
    <font>
      <b/>
      <sz val="16"/>
      <color theme="1"/>
      <name val="Algerian"/>
      <family val="5"/>
    </font>
    <font>
      <b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3" tint="0.39997558519241921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2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/>
    <xf numFmtId="0" fontId="3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/>
    </xf>
    <xf numFmtId="0" fontId="9" fillId="0" borderId="16" xfId="0" applyFont="1" applyBorder="1" applyAlignment="1">
      <alignment horizontal="center"/>
    </xf>
    <xf numFmtId="16" fontId="7" fillId="0" borderId="18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2" fontId="9" fillId="0" borderId="9" xfId="0" applyNumberFormat="1" applyFont="1" applyBorder="1" applyAlignment="1">
      <alignment horizontal="center"/>
    </xf>
    <xf numFmtId="16" fontId="9" fillId="0" borderId="9" xfId="0" applyNumberFormat="1" applyFont="1" applyBorder="1" applyAlignment="1">
      <alignment horizontal="center"/>
    </xf>
    <xf numFmtId="0" fontId="9" fillId="0" borderId="9" xfId="0" applyFont="1" applyBorder="1" applyAlignment="1">
      <alignment horizontal="center" wrapText="1"/>
    </xf>
    <xf numFmtId="0" fontId="9" fillId="0" borderId="16" xfId="0" applyFont="1" applyBorder="1" applyAlignment="1">
      <alignment horizontal="center" wrapText="1"/>
    </xf>
    <xf numFmtId="0" fontId="7" fillId="0" borderId="4" xfId="0" applyFont="1" applyBorder="1" applyAlignment="1">
      <alignment horizontal="center" wrapText="1"/>
    </xf>
    <xf numFmtId="16" fontId="7" fillId="0" borderId="16" xfId="0" applyNumberFormat="1" applyFont="1" applyBorder="1" applyAlignment="1">
      <alignment horizontal="center"/>
    </xf>
    <xf numFmtId="16" fontId="7" fillId="0" borderId="1" xfId="0" applyNumberFormat="1" applyFont="1" applyBorder="1" applyAlignment="1">
      <alignment horizontal="center"/>
    </xf>
    <xf numFmtId="0" fontId="7" fillId="0" borderId="5" xfId="0" applyFont="1" applyBorder="1" applyAlignment="1"/>
    <xf numFmtId="0" fontId="7" fillId="0" borderId="8" xfId="0" applyFont="1" applyBorder="1" applyAlignment="1"/>
    <xf numFmtId="0" fontId="7" fillId="0" borderId="2" xfId="0" applyFont="1" applyBorder="1"/>
    <xf numFmtId="0" fontId="7" fillId="0" borderId="4" xfId="0" applyFont="1" applyBorder="1"/>
    <xf numFmtId="0" fontId="7" fillId="0" borderId="1" xfId="0" applyFont="1" applyBorder="1"/>
    <xf numFmtId="0" fontId="7" fillId="0" borderId="1" xfId="0" applyFont="1" applyFill="1" applyBorder="1"/>
    <xf numFmtId="0" fontId="9" fillId="0" borderId="9" xfId="0" applyFont="1" applyBorder="1"/>
    <xf numFmtId="2" fontId="9" fillId="0" borderId="9" xfId="0" applyNumberFormat="1" applyFont="1" applyBorder="1"/>
    <xf numFmtId="0" fontId="9" fillId="0" borderId="16" xfId="0" applyFont="1" applyBorder="1"/>
    <xf numFmtId="2" fontId="7" fillId="0" borderId="18" xfId="0" applyNumberFormat="1" applyFont="1" applyBorder="1"/>
    <xf numFmtId="0" fontId="7" fillId="0" borderId="18" xfId="0" applyFont="1" applyBorder="1"/>
    <xf numFmtId="0" fontId="7" fillId="0" borderId="8" xfId="0" applyFont="1" applyBorder="1"/>
    <xf numFmtId="16" fontId="1" fillId="0" borderId="18" xfId="0" applyNumberFormat="1" applyFont="1" applyBorder="1" applyAlignment="1">
      <alignment horizontal="center"/>
    </xf>
    <xf numFmtId="0" fontId="1" fillId="0" borderId="18" xfId="0" applyFont="1" applyBorder="1"/>
    <xf numFmtId="2" fontId="7" fillId="0" borderId="17" xfId="0" applyNumberFormat="1" applyFont="1" applyBorder="1"/>
    <xf numFmtId="0" fontId="7" fillId="0" borderId="0" xfId="0" applyFont="1" applyBorder="1" applyAlignment="1">
      <alignment horizontal="center"/>
    </xf>
    <xf numFmtId="16" fontId="7" fillId="0" borderId="0" xfId="0" applyNumberFormat="1" applyFont="1" applyBorder="1" applyAlignment="1">
      <alignment horizontal="center"/>
    </xf>
    <xf numFmtId="2" fontId="7" fillId="0" borderId="0" xfId="0" applyNumberFormat="1" applyFont="1" applyBorder="1"/>
    <xf numFmtId="0" fontId="7" fillId="0" borderId="0" xfId="0" applyFont="1" applyBorder="1"/>
    <xf numFmtId="2" fontId="7" fillId="0" borderId="0" xfId="0" applyNumberFormat="1" applyFont="1" applyBorder="1" applyAlignment="1">
      <alignment horizontal="center"/>
    </xf>
    <xf numFmtId="0" fontId="9" fillId="0" borderId="16" xfId="0" applyNumberFormat="1" applyFont="1" applyBorder="1" applyAlignment="1">
      <alignment horizontal="center"/>
    </xf>
    <xf numFmtId="2" fontId="9" fillId="0" borderId="16" xfId="0" applyNumberFormat="1" applyFont="1" applyBorder="1" applyAlignment="1">
      <alignment horizontal="center"/>
    </xf>
    <xf numFmtId="0" fontId="9" fillId="0" borderId="32" xfId="0" applyFont="1" applyBorder="1" applyAlignment="1">
      <alignment horizontal="center"/>
    </xf>
    <xf numFmtId="0" fontId="9" fillId="0" borderId="25" xfId="0" applyFont="1" applyBorder="1" applyAlignment="1">
      <alignment horizontal="center"/>
    </xf>
    <xf numFmtId="0" fontId="7" fillId="0" borderId="32" xfId="0" applyFont="1" applyBorder="1" applyAlignment="1">
      <alignment horizontal="center"/>
    </xf>
    <xf numFmtId="0" fontId="7" fillId="0" borderId="0" xfId="0" applyFont="1" applyBorder="1" applyAlignment="1">
      <alignment horizontal="center" wrapText="1"/>
    </xf>
    <xf numFmtId="49" fontId="9" fillId="0" borderId="16" xfId="0" applyNumberFormat="1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2" fontId="7" fillId="0" borderId="18" xfId="0" applyNumberFormat="1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2" fontId="10" fillId="0" borderId="9" xfId="0" applyNumberFormat="1" applyFont="1" applyBorder="1" applyAlignment="1">
      <alignment horizontal="right"/>
    </xf>
    <xf numFmtId="2" fontId="10" fillId="0" borderId="9" xfId="0" applyNumberFormat="1" applyFont="1" applyBorder="1" applyAlignment="1">
      <alignment horizontal="center"/>
    </xf>
    <xf numFmtId="0" fontId="10" fillId="0" borderId="9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5" xfId="0" applyFont="1" applyBorder="1" applyAlignment="1"/>
    <xf numFmtId="0" fontId="1" fillId="0" borderId="8" xfId="0" applyFont="1" applyBorder="1" applyAlignment="1"/>
    <xf numFmtId="0" fontId="1" fillId="0" borderId="8" xfId="0" applyFont="1" applyBorder="1"/>
    <xf numFmtId="0" fontId="1" fillId="0" borderId="2" xfId="0" applyFont="1" applyBorder="1"/>
    <xf numFmtId="0" fontId="1" fillId="0" borderId="4" xfId="0" applyFont="1" applyBorder="1"/>
    <xf numFmtId="0" fontId="1" fillId="0" borderId="1" xfId="0" applyFont="1" applyBorder="1"/>
    <xf numFmtId="0" fontId="1" fillId="0" borderId="1" xfId="0" applyFont="1" applyFill="1" applyBorder="1"/>
    <xf numFmtId="2" fontId="0" fillId="0" borderId="9" xfId="0" applyNumberFormat="1" applyBorder="1"/>
    <xf numFmtId="0" fontId="0" fillId="0" borderId="9" xfId="0" applyBorder="1"/>
    <xf numFmtId="0" fontId="0" fillId="0" borderId="9" xfId="0" applyBorder="1" applyAlignment="1">
      <alignment horizontal="center"/>
    </xf>
    <xf numFmtId="2" fontId="1" fillId="0" borderId="18" xfId="0" applyNumberFormat="1" applyFont="1" applyBorder="1"/>
    <xf numFmtId="2" fontId="0" fillId="0" borderId="9" xfId="0" applyNumberFormat="1" applyBorder="1" applyAlignment="1">
      <alignment horizontal="center"/>
    </xf>
    <xf numFmtId="0" fontId="0" fillId="0" borderId="16" xfId="0" applyBorder="1" applyAlignment="1">
      <alignment horizontal="center"/>
    </xf>
    <xf numFmtId="0" fontId="10" fillId="0" borderId="9" xfId="0" applyFont="1" applyBorder="1"/>
    <xf numFmtId="0" fontId="10" fillId="0" borderId="16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8" fillId="0" borderId="33" xfId="0" applyFont="1" applyBorder="1" applyAlignment="1">
      <alignment horizontal="center"/>
    </xf>
    <xf numFmtId="0" fontId="8" fillId="0" borderId="34" xfId="0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9" fillId="0" borderId="15" xfId="0" applyFont="1" applyBorder="1" applyAlignment="1">
      <alignment horizontal="center"/>
    </xf>
    <xf numFmtId="2" fontId="9" fillId="0" borderId="14" xfId="0" applyNumberFormat="1" applyFont="1" applyBorder="1" applyAlignment="1">
      <alignment horizontal="center"/>
    </xf>
    <xf numFmtId="2" fontId="9" fillId="0" borderId="13" xfId="0" applyNumberFormat="1" applyFont="1" applyBorder="1" applyAlignment="1">
      <alignment horizontal="center"/>
    </xf>
    <xf numFmtId="0" fontId="8" fillId="0" borderId="36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2" fontId="9" fillId="0" borderId="10" xfId="0" applyNumberFormat="1" applyFont="1" applyBorder="1" applyAlignment="1">
      <alignment horizontal="center"/>
    </xf>
    <xf numFmtId="2" fontId="9" fillId="0" borderId="11" xfId="0" applyNumberFormat="1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2" fontId="7" fillId="0" borderId="19" xfId="0" applyNumberFormat="1" applyFont="1" applyBorder="1" applyAlignment="1">
      <alignment horizontal="center"/>
    </xf>
    <xf numFmtId="2" fontId="7" fillId="0" borderId="3" xfId="0" applyNumberFormat="1" applyFont="1" applyBorder="1" applyAlignment="1">
      <alignment horizontal="center"/>
    </xf>
    <xf numFmtId="2" fontId="7" fillId="0" borderId="17" xfId="0" applyNumberFormat="1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8" fillId="0" borderId="28" xfId="0" applyFont="1" applyBorder="1" applyAlignment="1">
      <alignment horizontal="center"/>
    </xf>
    <xf numFmtId="0" fontId="8" fillId="0" borderId="29" xfId="0" applyFont="1" applyBorder="1" applyAlignment="1">
      <alignment horizontal="center"/>
    </xf>
    <xf numFmtId="0" fontId="8" fillId="0" borderId="30" xfId="0" applyFont="1" applyBorder="1" applyAlignment="1">
      <alignment horizontal="center"/>
    </xf>
    <xf numFmtId="2" fontId="10" fillId="0" borderId="9" xfId="0" applyNumberFormat="1" applyFont="1" applyBorder="1" applyAlignment="1">
      <alignment horizontal="center"/>
    </xf>
    <xf numFmtId="0" fontId="10" fillId="0" borderId="10" xfId="0" applyFont="1" applyBorder="1" applyAlignment="1">
      <alignment horizontal="center" wrapText="1"/>
    </xf>
    <xf numFmtId="0" fontId="10" fillId="0" borderId="11" xfId="0" applyFont="1" applyBorder="1" applyAlignment="1">
      <alignment horizontal="center" wrapText="1"/>
    </xf>
    <xf numFmtId="0" fontId="10" fillId="0" borderId="12" xfId="0" applyFont="1" applyBorder="1" applyAlignment="1">
      <alignment horizontal="center" wrapText="1"/>
    </xf>
    <xf numFmtId="0" fontId="9" fillId="0" borderId="10" xfId="0" applyFont="1" applyBorder="1" applyAlignment="1">
      <alignment horizontal="center" wrapText="1"/>
    </xf>
    <xf numFmtId="0" fontId="9" fillId="0" borderId="11" xfId="0" applyFont="1" applyBorder="1" applyAlignment="1">
      <alignment horizontal="center" wrapText="1"/>
    </xf>
    <xf numFmtId="0" fontId="9" fillId="0" borderId="12" xfId="0" applyFont="1" applyBorder="1" applyAlignment="1">
      <alignment horizontal="center" wrapText="1"/>
    </xf>
    <xf numFmtId="0" fontId="5" fillId="3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23" xfId="0" applyFont="1" applyBorder="1" applyAlignment="1">
      <alignment horizontal="center" wrapText="1"/>
    </xf>
    <xf numFmtId="0" fontId="7" fillId="0" borderId="24" xfId="0" applyFont="1" applyBorder="1" applyAlignment="1">
      <alignment horizontal="center" wrapText="1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2" fontId="9" fillId="0" borderId="15" xfId="0" applyNumberFormat="1" applyFont="1" applyBorder="1" applyAlignment="1">
      <alignment horizontal="center"/>
    </xf>
    <xf numFmtId="0" fontId="8" fillId="0" borderId="31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2" fontId="9" fillId="0" borderId="12" xfId="0" applyNumberFormat="1" applyFont="1" applyBorder="1" applyAlignment="1">
      <alignment horizontal="center"/>
    </xf>
    <xf numFmtId="0" fontId="7" fillId="0" borderId="20" xfId="0" applyFont="1" applyBorder="1" applyAlignment="1">
      <alignment horizontal="center"/>
    </xf>
    <xf numFmtId="0" fontId="7" fillId="0" borderId="21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5" fillId="4" borderId="0" xfId="0" applyFont="1" applyFill="1" applyAlignment="1">
      <alignment horizontal="center"/>
    </xf>
    <xf numFmtId="0" fontId="9" fillId="0" borderId="35" xfId="0" applyFont="1" applyBorder="1" applyAlignment="1">
      <alignment horizontal="center" wrapText="1"/>
    </xf>
    <xf numFmtId="0" fontId="9" fillId="0" borderId="18" xfId="0" applyFont="1" applyBorder="1" applyAlignment="1">
      <alignment horizontal="center" wrapText="1"/>
    </xf>
    <xf numFmtId="2" fontId="7" fillId="0" borderId="18" xfId="0" applyNumberFormat="1" applyFont="1" applyBorder="1" applyAlignment="1">
      <alignment horizontal="center"/>
    </xf>
    <xf numFmtId="0" fontId="5" fillId="5" borderId="0" xfId="0" applyFont="1" applyFill="1" applyAlignment="1">
      <alignment horizontal="center"/>
    </xf>
    <xf numFmtId="0" fontId="9" fillId="0" borderId="24" xfId="0" applyFont="1" applyBorder="1" applyAlignment="1">
      <alignment horizontal="center" wrapText="1"/>
    </xf>
    <xf numFmtId="0" fontId="5" fillId="2" borderId="0" xfId="0" applyFont="1" applyFill="1" applyAlignment="1">
      <alignment horizontal="center"/>
    </xf>
    <xf numFmtId="0" fontId="7" fillId="0" borderId="26" xfId="0" applyFont="1" applyBorder="1" applyAlignment="1">
      <alignment horizontal="center" wrapText="1"/>
    </xf>
    <xf numFmtId="0" fontId="7" fillId="0" borderId="27" xfId="0" applyFont="1" applyBorder="1" applyAlignment="1">
      <alignment horizontal="center" wrapText="1"/>
    </xf>
    <xf numFmtId="0" fontId="5" fillId="6" borderId="0" xfId="0" applyFont="1" applyFill="1" applyAlignment="1">
      <alignment horizontal="center"/>
    </xf>
    <xf numFmtId="0" fontId="9" fillId="0" borderId="9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2" fontId="0" fillId="0" borderId="10" xfId="0" applyNumberFormat="1" applyBorder="1" applyAlignment="1">
      <alignment horizontal="center"/>
    </xf>
    <xf numFmtId="2" fontId="0" fillId="0" borderId="11" xfId="0" applyNumberFormat="1" applyBorder="1" applyAlignment="1">
      <alignment horizontal="center"/>
    </xf>
    <xf numFmtId="0" fontId="4" fillId="0" borderId="31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1" fillId="0" borderId="23" xfId="0" applyFont="1" applyBorder="1" applyAlignment="1">
      <alignment horizontal="center" wrapText="1"/>
    </xf>
    <xf numFmtId="0" fontId="1" fillId="0" borderId="24" xfId="0" applyFont="1" applyBorder="1" applyAlignment="1">
      <alignment horizont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2" fontId="1" fillId="0" borderId="19" xfId="0" applyNumberFormat="1" applyFont="1" applyBorder="1" applyAlignment="1">
      <alignment horizontal="center"/>
    </xf>
    <xf numFmtId="2" fontId="1" fillId="0" borderId="3" xfId="0" applyNumberFormat="1" applyFont="1" applyBorder="1" applyAlignment="1">
      <alignment horizontal="center"/>
    </xf>
    <xf numFmtId="2" fontId="1" fillId="0" borderId="17" xfId="0" applyNumberFormat="1" applyFont="1" applyBorder="1" applyAlignment="1">
      <alignment horizontal="center"/>
    </xf>
    <xf numFmtId="0" fontId="4" fillId="0" borderId="28" xfId="0" applyFont="1" applyBorder="1" applyAlignment="1">
      <alignment horizontal="center"/>
    </xf>
    <xf numFmtId="0" fontId="4" fillId="0" borderId="29" xfId="0" applyFont="1" applyBorder="1" applyAlignment="1">
      <alignment horizontal="center"/>
    </xf>
    <xf numFmtId="0" fontId="4" fillId="0" borderId="30" xfId="0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2" fontId="10" fillId="0" borderId="10" xfId="0" applyNumberFormat="1" applyFont="1" applyBorder="1" applyAlignment="1">
      <alignment horizontal="center"/>
    </xf>
    <xf numFmtId="2" fontId="10" fillId="0" borderId="11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6600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9"/>
  <sheetViews>
    <sheetView tabSelected="1" topLeftCell="A85" zoomScale="85" zoomScaleNormal="85" workbookViewId="0">
      <selection activeCell="G141" sqref="G141:K141"/>
    </sheetView>
  </sheetViews>
  <sheetFormatPr defaultRowHeight="15" x14ac:dyDescent="0.25"/>
  <cols>
    <col min="3" max="3" width="46.42578125" customWidth="1"/>
    <col min="4" max="4" width="13.42578125" style="3" customWidth="1"/>
    <col min="5" max="6" width="9.140625" style="3"/>
    <col min="7" max="7" width="11.5703125" style="3" customWidth="1"/>
    <col min="10" max="10" width="0.42578125" customWidth="1"/>
    <col min="11" max="11" width="19.7109375" style="1" customWidth="1"/>
  </cols>
  <sheetData>
    <row r="1" spans="1:11" ht="15.75" x14ac:dyDescent="0.25">
      <c r="A1" s="33"/>
      <c r="B1" s="33"/>
      <c r="C1" s="33"/>
      <c r="D1" s="34"/>
      <c r="E1" s="36"/>
      <c r="F1" s="36"/>
      <c r="G1" s="36"/>
      <c r="H1" s="37"/>
      <c r="I1" s="37"/>
      <c r="J1" s="37"/>
      <c r="K1" s="33"/>
    </row>
    <row r="3" spans="1:11" ht="19.5" x14ac:dyDescent="0.3">
      <c r="A3" s="102" t="s">
        <v>50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</row>
    <row r="4" spans="1:11" ht="20.25" x14ac:dyDescent="0.35">
      <c r="A4" s="4"/>
      <c r="B4" s="4"/>
      <c r="C4" s="4"/>
      <c r="D4" s="5"/>
      <c r="E4" s="5"/>
      <c r="F4" s="2"/>
      <c r="G4" s="2"/>
      <c r="H4" s="4"/>
      <c r="I4" s="103" t="s">
        <v>56</v>
      </c>
      <c r="J4" s="103"/>
      <c r="K4" s="103"/>
    </row>
    <row r="5" spans="1:11" ht="22.5" thickBot="1" x14ac:dyDescent="0.4">
      <c r="A5" s="85" t="s">
        <v>51</v>
      </c>
      <c r="B5" s="85"/>
      <c r="C5" s="85"/>
      <c r="D5" s="6"/>
      <c r="E5" s="6"/>
      <c r="F5" s="7"/>
      <c r="G5" s="85" t="s">
        <v>115</v>
      </c>
      <c r="H5" s="85"/>
      <c r="I5" s="85"/>
      <c r="J5" s="85"/>
      <c r="K5" s="85"/>
    </row>
    <row r="6" spans="1:11" ht="40.5" customHeight="1" thickBot="1" x14ac:dyDescent="0.3">
      <c r="A6" s="89" t="s">
        <v>0</v>
      </c>
      <c r="B6" s="90"/>
      <c r="C6" s="104"/>
      <c r="D6" s="10" t="s">
        <v>1</v>
      </c>
      <c r="E6" s="89" t="s">
        <v>2</v>
      </c>
      <c r="F6" s="90"/>
      <c r="G6" s="90"/>
      <c r="H6" s="18" t="s">
        <v>94</v>
      </c>
      <c r="I6" s="19"/>
      <c r="J6" s="29"/>
      <c r="K6" s="105" t="s">
        <v>32</v>
      </c>
    </row>
    <row r="7" spans="1:11" ht="16.5" thickBot="1" x14ac:dyDescent="0.3">
      <c r="A7" s="20" t="s">
        <v>3</v>
      </c>
      <c r="B7" s="21"/>
      <c r="C7" s="22"/>
      <c r="D7" s="22" t="s">
        <v>4</v>
      </c>
      <c r="E7" s="10" t="s">
        <v>5</v>
      </c>
      <c r="F7" s="10" t="s">
        <v>6</v>
      </c>
      <c r="G7" s="23" t="s">
        <v>7</v>
      </c>
      <c r="H7" s="107" t="s">
        <v>8</v>
      </c>
      <c r="I7" s="108"/>
      <c r="J7" s="108"/>
      <c r="K7" s="106"/>
    </row>
    <row r="8" spans="1:11" ht="15.75" x14ac:dyDescent="0.25">
      <c r="A8" s="92" t="s">
        <v>9</v>
      </c>
      <c r="B8" s="93"/>
      <c r="C8" s="93"/>
      <c r="D8" s="93"/>
      <c r="E8" s="93"/>
      <c r="F8" s="93"/>
      <c r="G8" s="93"/>
      <c r="H8" s="93"/>
      <c r="I8" s="93"/>
      <c r="J8" s="93"/>
      <c r="K8" s="94"/>
    </row>
    <row r="9" spans="1:11" ht="15.75" customHeight="1" x14ac:dyDescent="0.25">
      <c r="A9" s="99" t="s">
        <v>31</v>
      </c>
      <c r="B9" s="100"/>
      <c r="C9" s="101"/>
      <c r="D9" s="25">
        <v>120</v>
      </c>
      <c r="E9" s="24">
        <v>6.2</v>
      </c>
      <c r="F9" s="25">
        <v>8</v>
      </c>
      <c r="G9" s="25">
        <v>25</v>
      </c>
      <c r="H9" s="83">
        <v>195</v>
      </c>
      <c r="I9" s="84"/>
      <c r="J9" s="84"/>
      <c r="K9" s="49" t="s">
        <v>43</v>
      </c>
    </row>
    <row r="10" spans="1:11" ht="15.75" customHeight="1" x14ac:dyDescent="0.25">
      <c r="A10" s="99" t="s">
        <v>65</v>
      </c>
      <c r="B10" s="100"/>
      <c r="C10" s="101"/>
      <c r="D10" s="25">
        <v>150</v>
      </c>
      <c r="E10" s="25">
        <v>0.8</v>
      </c>
      <c r="F10" s="24">
        <v>0.9</v>
      </c>
      <c r="G10" s="25">
        <v>5.5</v>
      </c>
      <c r="H10" s="83">
        <v>32.5</v>
      </c>
      <c r="I10" s="84"/>
      <c r="J10" s="84"/>
      <c r="K10" s="49" t="s">
        <v>66</v>
      </c>
    </row>
    <row r="11" spans="1:11" ht="16.5" customHeight="1" thickBot="1" x14ac:dyDescent="0.3">
      <c r="A11" s="74" t="s">
        <v>67</v>
      </c>
      <c r="B11" s="75"/>
      <c r="C11" s="76"/>
      <c r="D11" s="44" t="s">
        <v>68</v>
      </c>
      <c r="E11" s="26">
        <v>4.7300000000000004</v>
      </c>
      <c r="F11" s="26">
        <v>6.88</v>
      </c>
      <c r="G11" s="26">
        <v>14.56</v>
      </c>
      <c r="H11" s="77">
        <v>139</v>
      </c>
      <c r="I11" s="78"/>
      <c r="J11" s="109"/>
      <c r="K11" s="8" t="s">
        <v>69</v>
      </c>
    </row>
    <row r="12" spans="1:11" ht="16.5" thickBot="1" x14ac:dyDescent="0.3">
      <c r="A12" s="89"/>
      <c r="B12" s="90"/>
      <c r="C12" s="91"/>
      <c r="D12" s="9"/>
      <c r="E12" s="28">
        <f>SUM(E9:E11)</f>
        <v>11.73</v>
      </c>
      <c r="F12" s="28">
        <f>SUM(F9:F11)</f>
        <v>15.780000000000001</v>
      </c>
      <c r="G12" s="28">
        <f>SUM(G9:G11)</f>
        <v>45.06</v>
      </c>
      <c r="H12" s="86">
        <f>SUM(H9:J11)</f>
        <v>366.5</v>
      </c>
      <c r="I12" s="87"/>
      <c r="J12" s="88"/>
      <c r="K12" s="48"/>
    </row>
    <row r="13" spans="1:11" ht="15.75" x14ac:dyDescent="0.25">
      <c r="A13" s="92" t="s">
        <v>10</v>
      </c>
      <c r="B13" s="93"/>
      <c r="C13" s="93"/>
      <c r="D13" s="93"/>
      <c r="E13" s="93"/>
      <c r="F13" s="93"/>
      <c r="G13" s="93"/>
      <c r="H13" s="93"/>
      <c r="I13" s="93"/>
      <c r="J13" s="93"/>
      <c r="K13" s="94"/>
    </row>
    <row r="14" spans="1:11" ht="15.75" customHeight="1" x14ac:dyDescent="0.25">
      <c r="A14" s="99" t="s">
        <v>58</v>
      </c>
      <c r="B14" s="100"/>
      <c r="C14" s="101"/>
      <c r="D14" s="11">
        <v>100</v>
      </c>
      <c r="E14" s="24">
        <v>0</v>
      </c>
      <c r="F14" s="24">
        <v>0</v>
      </c>
      <c r="G14" s="24">
        <v>14.4</v>
      </c>
      <c r="H14" s="83">
        <v>36</v>
      </c>
      <c r="I14" s="84"/>
      <c r="J14" s="84"/>
      <c r="K14" s="49" t="s">
        <v>42</v>
      </c>
    </row>
    <row r="15" spans="1:11" ht="15.75" x14ac:dyDescent="0.25">
      <c r="A15" s="110" t="s">
        <v>11</v>
      </c>
      <c r="B15" s="111"/>
      <c r="C15" s="111"/>
      <c r="D15" s="111"/>
      <c r="E15" s="111"/>
      <c r="F15" s="111"/>
      <c r="G15" s="111"/>
      <c r="H15" s="111"/>
      <c r="I15" s="111"/>
      <c r="J15" s="111"/>
      <c r="K15" s="112"/>
    </row>
    <row r="16" spans="1:11" ht="15.75" customHeight="1" x14ac:dyDescent="0.25">
      <c r="A16" s="80" t="s">
        <v>83</v>
      </c>
      <c r="B16" s="81"/>
      <c r="C16" s="82"/>
      <c r="D16" s="12" t="s">
        <v>29</v>
      </c>
      <c r="E16" s="24">
        <v>2.82</v>
      </c>
      <c r="F16" s="24">
        <v>4.79</v>
      </c>
      <c r="G16" s="24">
        <v>7.83</v>
      </c>
      <c r="H16" s="83">
        <v>93.69</v>
      </c>
      <c r="I16" s="84"/>
      <c r="J16" s="113"/>
      <c r="K16" s="49" t="s">
        <v>70</v>
      </c>
    </row>
    <row r="17" spans="1:11" ht="15.75" x14ac:dyDescent="0.25">
      <c r="A17" s="80" t="s">
        <v>97</v>
      </c>
      <c r="B17" s="81"/>
      <c r="C17" s="82"/>
      <c r="D17" s="11">
        <v>150</v>
      </c>
      <c r="E17" s="24">
        <v>8.1</v>
      </c>
      <c r="F17" s="24">
        <v>7.9</v>
      </c>
      <c r="G17" s="24">
        <v>18.100000000000001</v>
      </c>
      <c r="H17" s="83">
        <v>179</v>
      </c>
      <c r="I17" s="84"/>
      <c r="J17" s="84"/>
      <c r="K17" s="13" t="s">
        <v>45</v>
      </c>
    </row>
    <row r="18" spans="1:11" ht="15.75" x14ac:dyDescent="0.25">
      <c r="A18" s="74" t="s">
        <v>109</v>
      </c>
      <c r="B18" s="75"/>
      <c r="C18" s="76"/>
      <c r="D18" s="39">
        <v>45</v>
      </c>
      <c r="E18" s="26">
        <v>0.69750000000000001</v>
      </c>
      <c r="F18" s="26">
        <v>3.66</v>
      </c>
      <c r="G18" s="26">
        <v>4.1475</v>
      </c>
      <c r="H18" s="77">
        <v>52.5</v>
      </c>
      <c r="I18" s="78"/>
      <c r="J18" s="78"/>
      <c r="K18" s="8" t="s">
        <v>110</v>
      </c>
    </row>
    <row r="19" spans="1:11" ht="15.75" x14ac:dyDescent="0.25">
      <c r="A19" s="74" t="s">
        <v>17</v>
      </c>
      <c r="B19" s="75"/>
      <c r="C19" s="76"/>
      <c r="D19" s="39">
        <v>150</v>
      </c>
      <c r="E19" s="26">
        <v>0.23</v>
      </c>
      <c r="F19" s="26">
        <v>0.05</v>
      </c>
      <c r="G19" s="26">
        <v>14.98</v>
      </c>
      <c r="H19" s="77">
        <v>85.72</v>
      </c>
      <c r="I19" s="78"/>
      <c r="J19" s="78"/>
      <c r="K19" s="8" t="s">
        <v>23</v>
      </c>
    </row>
    <row r="20" spans="1:11" ht="15.75" x14ac:dyDescent="0.25">
      <c r="A20" s="80" t="s">
        <v>12</v>
      </c>
      <c r="B20" s="81"/>
      <c r="C20" s="82"/>
      <c r="D20" s="11">
        <v>30</v>
      </c>
      <c r="E20" s="24">
        <v>2.31</v>
      </c>
      <c r="F20" s="24">
        <v>0.9</v>
      </c>
      <c r="G20" s="25">
        <v>14.94</v>
      </c>
      <c r="H20" s="83">
        <v>78.599999999999994</v>
      </c>
      <c r="I20" s="84"/>
      <c r="J20" s="84"/>
      <c r="K20" s="49" t="s">
        <v>41</v>
      </c>
    </row>
    <row r="21" spans="1:11" ht="16.5" thickBot="1" x14ac:dyDescent="0.3">
      <c r="A21" s="80" t="s">
        <v>20</v>
      </c>
      <c r="B21" s="81"/>
      <c r="C21" s="82"/>
      <c r="D21" s="11">
        <v>10</v>
      </c>
      <c r="E21" s="24">
        <v>0.6</v>
      </c>
      <c r="F21" s="24">
        <v>0.3</v>
      </c>
      <c r="G21" s="24">
        <v>3.35</v>
      </c>
      <c r="H21" s="83">
        <v>16.5</v>
      </c>
      <c r="I21" s="84"/>
      <c r="J21" s="84"/>
      <c r="K21" s="49" t="s">
        <v>41</v>
      </c>
    </row>
    <row r="22" spans="1:11" ht="16.5" thickBot="1" x14ac:dyDescent="0.3">
      <c r="A22" s="89"/>
      <c r="B22" s="90"/>
      <c r="C22" s="91"/>
      <c r="D22" s="9"/>
      <c r="E22" s="28">
        <f>SUM(E16:E21)</f>
        <v>14.7575</v>
      </c>
      <c r="F22" s="28">
        <f>SUM(F16:F21)</f>
        <v>17.600000000000001</v>
      </c>
      <c r="G22" s="28">
        <f>SUM(G16:G21)</f>
        <v>63.347500000000004</v>
      </c>
      <c r="H22" s="86">
        <f>SUM(H16:J21)</f>
        <v>506.01</v>
      </c>
      <c r="I22" s="87"/>
      <c r="J22" s="88"/>
      <c r="K22" s="48"/>
    </row>
    <row r="23" spans="1:11" ht="15.75" x14ac:dyDescent="0.25">
      <c r="A23" s="92" t="s">
        <v>13</v>
      </c>
      <c r="B23" s="93"/>
      <c r="C23" s="93"/>
      <c r="D23" s="93"/>
      <c r="E23" s="93"/>
      <c r="F23" s="93"/>
      <c r="G23" s="93"/>
      <c r="H23" s="93"/>
      <c r="I23" s="93"/>
      <c r="J23" s="93"/>
      <c r="K23" s="94"/>
    </row>
    <row r="24" spans="1:11" ht="15.75" x14ac:dyDescent="0.25">
      <c r="A24" s="80" t="s">
        <v>25</v>
      </c>
      <c r="B24" s="81"/>
      <c r="C24" s="82"/>
      <c r="D24" s="11">
        <v>45</v>
      </c>
      <c r="E24" s="24">
        <v>4.0999999999999996</v>
      </c>
      <c r="F24" s="24">
        <v>2.2999999999999998</v>
      </c>
      <c r="G24" s="24">
        <v>13.2</v>
      </c>
      <c r="H24" s="83">
        <v>94</v>
      </c>
      <c r="I24" s="84"/>
      <c r="J24" s="84"/>
      <c r="K24" s="49" t="s">
        <v>42</v>
      </c>
    </row>
    <row r="25" spans="1:11" ht="16.5" thickBot="1" x14ac:dyDescent="0.3">
      <c r="A25" s="80" t="s">
        <v>26</v>
      </c>
      <c r="B25" s="81"/>
      <c r="C25" s="82"/>
      <c r="D25" s="11">
        <v>150</v>
      </c>
      <c r="E25" s="24">
        <v>4.3499999999999996</v>
      </c>
      <c r="F25" s="25">
        <v>3.75</v>
      </c>
      <c r="G25" s="24">
        <v>7.2</v>
      </c>
      <c r="H25" s="83">
        <v>81</v>
      </c>
      <c r="I25" s="84"/>
      <c r="J25" s="84"/>
      <c r="K25" s="8" t="s">
        <v>73</v>
      </c>
    </row>
    <row r="26" spans="1:11" ht="16.5" thickBot="1" x14ac:dyDescent="0.3">
      <c r="A26" s="89"/>
      <c r="B26" s="90"/>
      <c r="C26" s="91"/>
      <c r="D26" s="9"/>
      <c r="E26" s="28">
        <f>SUM(E24:E25)</f>
        <v>8.4499999999999993</v>
      </c>
      <c r="F26" s="28">
        <f>SUM(F24:F25)</f>
        <v>6.05</v>
      </c>
      <c r="G26" s="28">
        <f>SUM(G24:G25)</f>
        <v>20.399999999999999</v>
      </c>
      <c r="H26" s="86">
        <f>SUM(H24:J25)</f>
        <v>175</v>
      </c>
      <c r="I26" s="87"/>
      <c r="J26" s="88"/>
      <c r="K26" s="48"/>
    </row>
    <row r="27" spans="1:11" ht="15.75" customHeight="1" x14ac:dyDescent="0.25">
      <c r="A27" s="92" t="s">
        <v>15</v>
      </c>
      <c r="B27" s="93"/>
      <c r="C27" s="93"/>
      <c r="D27" s="93"/>
      <c r="E27" s="93"/>
      <c r="F27" s="93"/>
      <c r="G27" s="93"/>
      <c r="H27" s="93"/>
      <c r="I27" s="93"/>
      <c r="J27" s="93"/>
      <c r="K27" s="94"/>
    </row>
    <row r="28" spans="1:11" ht="15.75" customHeight="1" x14ac:dyDescent="0.25">
      <c r="A28" s="80" t="s">
        <v>18</v>
      </c>
      <c r="B28" s="81"/>
      <c r="C28" s="82"/>
      <c r="D28" s="11">
        <v>90</v>
      </c>
      <c r="E28" s="24">
        <v>7.85</v>
      </c>
      <c r="F28" s="24">
        <v>9.06</v>
      </c>
      <c r="G28" s="24">
        <v>3.21</v>
      </c>
      <c r="H28" s="83">
        <v>124.93</v>
      </c>
      <c r="I28" s="84"/>
      <c r="J28" s="84"/>
      <c r="K28" s="49" t="s">
        <v>27</v>
      </c>
    </row>
    <row r="29" spans="1:11" ht="15.75" customHeight="1" x14ac:dyDescent="0.25">
      <c r="A29" s="99" t="s">
        <v>14</v>
      </c>
      <c r="B29" s="100"/>
      <c r="C29" s="101"/>
      <c r="D29" s="11">
        <v>150</v>
      </c>
      <c r="E29" s="25">
        <v>1.05</v>
      </c>
      <c r="F29" s="24">
        <v>1.2</v>
      </c>
      <c r="G29" s="25">
        <v>12.3</v>
      </c>
      <c r="H29" s="83">
        <v>64.5</v>
      </c>
      <c r="I29" s="84"/>
      <c r="J29" s="84"/>
      <c r="K29" s="49" t="s">
        <v>74</v>
      </c>
    </row>
    <row r="30" spans="1:11" ht="16.5" thickBot="1" x14ac:dyDescent="0.3">
      <c r="A30" s="80" t="s">
        <v>12</v>
      </c>
      <c r="B30" s="81"/>
      <c r="C30" s="82"/>
      <c r="D30" s="39">
        <v>30</v>
      </c>
      <c r="E30" s="24">
        <v>2.31</v>
      </c>
      <c r="F30" s="24">
        <v>0.9</v>
      </c>
      <c r="G30" s="24">
        <v>14.9</v>
      </c>
      <c r="H30" s="83">
        <v>78.599999999999994</v>
      </c>
      <c r="I30" s="84"/>
      <c r="J30" s="84"/>
      <c r="K30" s="8" t="s">
        <v>41</v>
      </c>
    </row>
    <row r="31" spans="1:11" ht="16.5" thickBot="1" x14ac:dyDescent="0.3">
      <c r="A31" s="114"/>
      <c r="B31" s="115"/>
      <c r="C31" s="116"/>
      <c r="D31" s="16"/>
      <c r="E31" s="28">
        <f>SUM(E28:E30)</f>
        <v>11.21</v>
      </c>
      <c r="F31" s="28">
        <f>SUM(F28:F30)</f>
        <v>11.16</v>
      </c>
      <c r="G31" s="28">
        <f>SUM(G28:G30)</f>
        <v>30.410000000000004</v>
      </c>
      <c r="H31" s="86">
        <f>SUM(H28:J30)</f>
        <v>268.02999999999997</v>
      </c>
      <c r="I31" s="87"/>
      <c r="J31" s="88"/>
      <c r="K31" s="48"/>
    </row>
    <row r="32" spans="1:11" ht="16.5" thickBot="1" x14ac:dyDescent="0.3">
      <c r="A32" s="89" t="s">
        <v>21</v>
      </c>
      <c r="B32" s="90"/>
      <c r="C32" s="104"/>
      <c r="D32" s="17"/>
      <c r="E32" s="32">
        <f>SUM(E31,E26,E22,E14,E12)</f>
        <v>46.147500000000008</v>
      </c>
      <c r="F32" s="28">
        <f>SUM(F31,F26,F22,F14,F12)</f>
        <v>50.59</v>
      </c>
      <c r="G32" s="28">
        <f>SUM(G31,G26,G22,G14,G12)</f>
        <v>173.61750000000001</v>
      </c>
      <c r="H32" s="86">
        <f>SUM(H12,H14,H22,H26,H31)</f>
        <v>1351.54</v>
      </c>
      <c r="I32" s="87"/>
      <c r="J32" s="88"/>
      <c r="K32" s="48"/>
    </row>
    <row r="33" spans="1:11" ht="15.75" x14ac:dyDescent="0.25">
      <c r="A33" s="33"/>
      <c r="B33" s="33"/>
      <c r="C33" s="33"/>
      <c r="D33" s="34"/>
      <c r="E33" s="35"/>
      <c r="F33" s="36"/>
      <c r="G33" s="36"/>
      <c r="H33" s="37"/>
      <c r="I33" s="37"/>
      <c r="J33" s="37"/>
      <c r="K33" s="33"/>
    </row>
    <row r="34" spans="1:11" ht="15.75" x14ac:dyDescent="0.25">
      <c r="A34" s="33"/>
      <c r="B34" s="33"/>
      <c r="C34" s="33"/>
      <c r="D34" s="34"/>
      <c r="E34" s="35"/>
      <c r="F34" s="36"/>
      <c r="G34" s="36"/>
      <c r="H34" s="37"/>
      <c r="I34" s="37"/>
      <c r="J34" s="37"/>
      <c r="K34" s="33"/>
    </row>
    <row r="35" spans="1:11" ht="19.5" x14ac:dyDescent="0.3">
      <c r="A35" s="117" t="s">
        <v>50</v>
      </c>
      <c r="B35" s="117"/>
      <c r="C35" s="117"/>
      <c r="D35" s="117"/>
      <c r="E35" s="117"/>
      <c r="F35" s="117"/>
      <c r="G35" s="117"/>
      <c r="H35" s="117"/>
      <c r="I35" s="117"/>
      <c r="J35" s="117"/>
      <c r="K35" s="117"/>
    </row>
    <row r="36" spans="1:11" ht="20.25" x14ac:dyDescent="0.35">
      <c r="A36" s="4"/>
      <c r="B36" s="4"/>
      <c r="C36" s="4"/>
      <c r="D36" s="5"/>
      <c r="E36" s="5"/>
      <c r="F36" s="2"/>
      <c r="G36" s="2"/>
      <c r="H36" s="4"/>
      <c r="I36" s="103" t="s">
        <v>56</v>
      </c>
      <c r="J36" s="103"/>
      <c r="K36" s="103"/>
    </row>
    <row r="37" spans="1:11" ht="22.5" thickBot="1" x14ac:dyDescent="0.4">
      <c r="A37" s="85" t="s">
        <v>52</v>
      </c>
      <c r="B37" s="85"/>
      <c r="C37" s="85"/>
      <c r="D37" s="6"/>
      <c r="E37" s="6"/>
      <c r="F37" s="7"/>
      <c r="G37" s="85" t="s">
        <v>116</v>
      </c>
      <c r="H37" s="85"/>
      <c r="I37" s="85"/>
      <c r="J37" s="85"/>
      <c r="K37" s="85"/>
    </row>
    <row r="38" spans="1:11" ht="33.75" customHeight="1" thickBot="1" x14ac:dyDescent="0.3">
      <c r="A38" s="89" t="s">
        <v>0</v>
      </c>
      <c r="B38" s="90"/>
      <c r="C38" s="104"/>
      <c r="D38" s="10" t="s">
        <v>1</v>
      </c>
      <c r="E38" s="89" t="s">
        <v>2</v>
      </c>
      <c r="F38" s="90"/>
      <c r="G38" s="90"/>
      <c r="H38" s="18" t="s">
        <v>94</v>
      </c>
      <c r="I38" s="19"/>
      <c r="J38" s="29"/>
      <c r="K38" s="105" t="s">
        <v>33</v>
      </c>
    </row>
    <row r="39" spans="1:11" ht="16.5" thickBot="1" x14ac:dyDescent="0.3">
      <c r="A39" s="20" t="s">
        <v>3</v>
      </c>
      <c r="B39" s="21"/>
      <c r="C39" s="22"/>
      <c r="D39" s="22" t="s">
        <v>4</v>
      </c>
      <c r="E39" s="10" t="s">
        <v>5</v>
      </c>
      <c r="F39" s="10" t="s">
        <v>6</v>
      </c>
      <c r="G39" s="23" t="s">
        <v>7</v>
      </c>
      <c r="H39" s="107" t="s">
        <v>8</v>
      </c>
      <c r="I39" s="108"/>
      <c r="J39" s="108"/>
      <c r="K39" s="106"/>
    </row>
    <row r="40" spans="1:11" ht="15.75" x14ac:dyDescent="0.25">
      <c r="A40" s="92" t="s">
        <v>9</v>
      </c>
      <c r="B40" s="93"/>
      <c r="C40" s="93"/>
      <c r="D40" s="93"/>
      <c r="E40" s="93"/>
      <c r="F40" s="93"/>
      <c r="G40" s="93"/>
      <c r="H40" s="93"/>
      <c r="I40" s="93"/>
      <c r="J40" s="93"/>
      <c r="K40" s="94"/>
    </row>
    <row r="41" spans="1:11" ht="15.75" customHeight="1" x14ac:dyDescent="0.25">
      <c r="A41" s="99" t="s">
        <v>28</v>
      </c>
      <c r="B41" s="100"/>
      <c r="C41" s="101"/>
      <c r="D41" s="11">
        <v>120</v>
      </c>
      <c r="E41" s="24">
        <v>4.3899999999999997</v>
      </c>
      <c r="F41" s="24">
        <v>4.3600000000000003</v>
      </c>
      <c r="G41" s="24">
        <v>14.99</v>
      </c>
      <c r="H41" s="83">
        <v>116.25</v>
      </c>
      <c r="I41" s="84"/>
      <c r="J41" s="84"/>
      <c r="K41" s="49" t="s">
        <v>79</v>
      </c>
    </row>
    <row r="42" spans="1:11" ht="15.75" customHeight="1" x14ac:dyDescent="0.25">
      <c r="A42" s="99" t="s">
        <v>14</v>
      </c>
      <c r="B42" s="100"/>
      <c r="C42" s="101"/>
      <c r="D42" s="11">
        <v>150</v>
      </c>
      <c r="E42" s="25">
        <v>4.28</v>
      </c>
      <c r="F42" s="24">
        <v>4.8</v>
      </c>
      <c r="G42" s="25">
        <v>21.36</v>
      </c>
      <c r="H42" s="83">
        <v>145.5</v>
      </c>
      <c r="I42" s="84"/>
      <c r="J42" s="84"/>
      <c r="K42" s="49" t="s">
        <v>84</v>
      </c>
    </row>
    <row r="43" spans="1:11" ht="16.5" customHeight="1" thickBot="1" x14ac:dyDescent="0.3">
      <c r="A43" s="74" t="s">
        <v>57</v>
      </c>
      <c r="B43" s="75"/>
      <c r="C43" s="76"/>
      <c r="D43" s="38" t="s">
        <v>22</v>
      </c>
      <c r="E43" s="26">
        <v>1.54</v>
      </c>
      <c r="F43" s="26">
        <v>3.46</v>
      </c>
      <c r="G43" s="26">
        <v>9.75</v>
      </c>
      <c r="H43" s="77">
        <v>78</v>
      </c>
      <c r="I43" s="78"/>
      <c r="J43" s="109"/>
      <c r="K43" s="8" t="s">
        <v>75</v>
      </c>
    </row>
    <row r="44" spans="1:11" ht="16.5" thickBot="1" x14ac:dyDescent="0.3">
      <c r="A44" s="89"/>
      <c r="B44" s="90"/>
      <c r="C44" s="91"/>
      <c r="D44" s="9"/>
      <c r="E44" s="28">
        <f>SUM(E41:E43)</f>
        <v>10.210000000000001</v>
      </c>
      <c r="F44" s="28">
        <f>SUM(F41:F43)</f>
        <v>12.620000000000001</v>
      </c>
      <c r="G44" s="28">
        <f>SUM(G41:G43)</f>
        <v>46.1</v>
      </c>
      <c r="H44" s="86">
        <f>SUM(H41:J43)</f>
        <v>339.75</v>
      </c>
      <c r="I44" s="87"/>
      <c r="J44" s="88"/>
      <c r="K44" s="48"/>
    </row>
    <row r="45" spans="1:11" ht="15.75" x14ac:dyDescent="0.25">
      <c r="A45" s="72" t="s">
        <v>10</v>
      </c>
      <c r="B45" s="73"/>
      <c r="C45" s="73"/>
      <c r="D45" s="73"/>
      <c r="E45" s="73"/>
      <c r="F45" s="73"/>
      <c r="G45" s="73"/>
      <c r="H45" s="73"/>
      <c r="I45" s="73"/>
      <c r="J45" s="73"/>
      <c r="K45" s="41"/>
    </row>
    <row r="46" spans="1:11" ht="15.75" customHeight="1" x14ac:dyDescent="0.25">
      <c r="A46" s="80" t="s">
        <v>25</v>
      </c>
      <c r="B46" s="81"/>
      <c r="C46" s="82"/>
      <c r="D46" s="11">
        <v>45</v>
      </c>
      <c r="E46" s="24">
        <v>4.0999999999999996</v>
      </c>
      <c r="F46" s="24">
        <v>2.2999999999999998</v>
      </c>
      <c r="G46" s="24">
        <v>13.2</v>
      </c>
      <c r="H46" s="83">
        <v>94</v>
      </c>
      <c r="I46" s="84"/>
      <c r="J46" s="84"/>
      <c r="K46" s="49" t="s">
        <v>42</v>
      </c>
    </row>
    <row r="47" spans="1:11" ht="16.5" customHeight="1" thickBot="1" x14ac:dyDescent="0.3">
      <c r="A47" s="74" t="s">
        <v>17</v>
      </c>
      <c r="B47" s="75"/>
      <c r="C47" s="76"/>
      <c r="D47" s="39">
        <v>150</v>
      </c>
      <c r="E47" s="26">
        <v>0.23</v>
      </c>
      <c r="F47" s="26">
        <v>0.05</v>
      </c>
      <c r="G47" s="26">
        <v>14.98</v>
      </c>
      <c r="H47" s="77">
        <v>85.72</v>
      </c>
      <c r="I47" s="78"/>
      <c r="J47" s="78"/>
      <c r="K47" s="8" t="s">
        <v>23</v>
      </c>
    </row>
    <row r="48" spans="1:11" ht="15.75" customHeight="1" thickBot="1" x14ac:dyDescent="0.3">
      <c r="A48" s="118"/>
      <c r="B48" s="119"/>
      <c r="C48" s="119"/>
      <c r="D48" s="47"/>
      <c r="E48" s="28">
        <f>SUM(E46:E47)</f>
        <v>4.33</v>
      </c>
      <c r="F48" s="28">
        <f>SUM(F46:F47)</f>
        <v>2.3499999999999996</v>
      </c>
      <c r="G48" s="28">
        <f>SUM(G46:G47)</f>
        <v>28.18</v>
      </c>
      <c r="H48" s="120">
        <f>SUM(H46:J47)</f>
        <v>179.72</v>
      </c>
      <c r="I48" s="120"/>
      <c r="J48" s="120"/>
      <c r="K48" s="40"/>
    </row>
    <row r="49" spans="1:11" ht="15.75" x14ac:dyDescent="0.25">
      <c r="A49" s="72" t="s">
        <v>11</v>
      </c>
      <c r="B49" s="73"/>
      <c r="C49" s="73"/>
      <c r="D49" s="73"/>
      <c r="E49" s="73"/>
      <c r="F49" s="73"/>
      <c r="G49" s="73"/>
      <c r="H49" s="73"/>
      <c r="I49" s="73"/>
      <c r="J49" s="73"/>
      <c r="K49" s="79"/>
    </row>
    <row r="50" spans="1:11" ht="15.75" customHeight="1" x14ac:dyDescent="0.25">
      <c r="A50" s="99" t="s">
        <v>85</v>
      </c>
      <c r="B50" s="100"/>
      <c r="C50" s="101"/>
      <c r="D50" s="11">
        <v>150</v>
      </c>
      <c r="E50" s="24">
        <v>3.93</v>
      </c>
      <c r="F50" s="24">
        <v>4.9000000000000004</v>
      </c>
      <c r="G50" s="24">
        <v>16.84</v>
      </c>
      <c r="H50" s="83">
        <v>120.88</v>
      </c>
      <c r="I50" s="84"/>
      <c r="J50" s="84"/>
      <c r="K50" s="49" t="s">
        <v>86</v>
      </c>
    </row>
    <row r="51" spans="1:11" ht="15.75" x14ac:dyDescent="0.25">
      <c r="A51" s="80" t="s">
        <v>76</v>
      </c>
      <c r="B51" s="81"/>
      <c r="C51" s="82"/>
      <c r="D51" s="11">
        <v>50</v>
      </c>
      <c r="E51" s="24">
        <v>7.03</v>
      </c>
      <c r="F51" s="24">
        <v>5.73</v>
      </c>
      <c r="G51" s="24">
        <v>5.1100000000000003</v>
      </c>
      <c r="H51" s="83">
        <v>99.38</v>
      </c>
      <c r="I51" s="84"/>
      <c r="J51" s="84"/>
      <c r="K51" s="49" t="s">
        <v>77</v>
      </c>
    </row>
    <row r="52" spans="1:11" ht="15.75" x14ac:dyDescent="0.25">
      <c r="A52" s="80" t="s">
        <v>48</v>
      </c>
      <c r="B52" s="81"/>
      <c r="C52" s="82"/>
      <c r="D52" s="11">
        <v>50</v>
      </c>
      <c r="E52" s="24">
        <v>1.98</v>
      </c>
      <c r="F52" s="24">
        <v>1.69</v>
      </c>
      <c r="G52" s="24">
        <v>5.89</v>
      </c>
      <c r="H52" s="83">
        <v>45.4</v>
      </c>
      <c r="I52" s="84"/>
      <c r="J52" s="113"/>
      <c r="K52" s="49" t="s">
        <v>72</v>
      </c>
    </row>
    <row r="53" spans="1:11" ht="15.75" x14ac:dyDescent="0.25">
      <c r="A53" s="80" t="s">
        <v>105</v>
      </c>
      <c r="B53" s="81"/>
      <c r="C53" s="82"/>
      <c r="D53" s="11">
        <v>100</v>
      </c>
      <c r="E53" s="24">
        <v>1.63</v>
      </c>
      <c r="F53" s="24">
        <v>3</v>
      </c>
      <c r="G53" s="24">
        <v>8.17</v>
      </c>
      <c r="H53" s="83">
        <v>68.540000000000006</v>
      </c>
      <c r="I53" s="84"/>
      <c r="J53" s="84"/>
      <c r="K53" s="49" t="s">
        <v>40</v>
      </c>
    </row>
    <row r="54" spans="1:11" ht="15.75" x14ac:dyDescent="0.25">
      <c r="A54" s="74" t="s">
        <v>106</v>
      </c>
      <c r="B54" s="75"/>
      <c r="C54" s="76"/>
      <c r="D54" s="39">
        <v>50</v>
      </c>
      <c r="E54" s="26">
        <v>0.79</v>
      </c>
      <c r="F54" s="26">
        <v>2.09</v>
      </c>
      <c r="G54" s="26">
        <v>3.84</v>
      </c>
      <c r="H54" s="77">
        <v>36.9</v>
      </c>
      <c r="I54" s="78"/>
      <c r="J54" s="78"/>
      <c r="K54" s="8" t="s">
        <v>72</v>
      </c>
    </row>
    <row r="55" spans="1:11" ht="15.75" x14ac:dyDescent="0.25">
      <c r="A55" s="74" t="s">
        <v>95</v>
      </c>
      <c r="B55" s="75"/>
      <c r="C55" s="76"/>
      <c r="D55" s="39">
        <v>150</v>
      </c>
      <c r="E55" s="26">
        <v>0</v>
      </c>
      <c r="F55" s="26">
        <v>0</v>
      </c>
      <c r="G55" s="26">
        <v>13.5</v>
      </c>
      <c r="H55" s="77">
        <v>46.5</v>
      </c>
      <c r="I55" s="78"/>
      <c r="J55" s="78"/>
      <c r="K55" s="8" t="s">
        <v>96</v>
      </c>
    </row>
    <row r="56" spans="1:11" ht="15.75" x14ac:dyDescent="0.25">
      <c r="A56" s="80" t="s">
        <v>12</v>
      </c>
      <c r="B56" s="81"/>
      <c r="C56" s="82"/>
      <c r="D56" s="11">
        <v>30</v>
      </c>
      <c r="E56" s="24">
        <v>2.31</v>
      </c>
      <c r="F56" s="24">
        <v>0.9</v>
      </c>
      <c r="G56" s="25">
        <v>14.94</v>
      </c>
      <c r="H56" s="83">
        <v>78.599999999999994</v>
      </c>
      <c r="I56" s="84"/>
      <c r="J56" s="84"/>
      <c r="K56" s="49" t="s">
        <v>41</v>
      </c>
    </row>
    <row r="57" spans="1:11" ht="16.5" thickBot="1" x14ac:dyDescent="0.3">
      <c r="A57" s="80" t="s">
        <v>87</v>
      </c>
      <c r="B57" s="81"/>
      <c r="C57" s="82"/>
      <c r="D57" s="11">
        <v>10</v>
      </c>
      <c r="E57" s="24">
        <v>0.6</v>
      </c>
      <c r="F57" s="24">
        <v>0.3</v>
      </c>
      <c r="G57" s="24">
        <v>3.35</v>
      </c>
      <c r="H57" s="83">
        <v>16.5</v>
      </c>
      <c r="I57" s="84"/>
      <c r="J57" s="84"/>
      <c r="K57" s="49" t="s">
        <v>42</v>
      </c>
    </row>
    <row r="58" spans="1:11" ht="16.5" customHeight="1" thickBot="1" x14ac:dyDescent="0.3">
      <c r="A58" s="89"/>
      <c r="B58" s="90"/>
      <c r="C58" s="91"/>
      <c r="D58" s="9"/>
      <c r="E58" s="28">
        <f>SUM(E50:E57)</f>
        <v>18.27</v>
      </c>
      <c r="F58" s="28">
        <f>SUM(F50:F57)</f>
        <v>18.61</v>
      </c>
      <c r="G58" s="28">
        <f>SUM(G50:G57)</f>
        <v>71.639999999999986</v>
      </c>
      <c r="H58" s="86">
        <f>SUM(H50:J57)</f>
        <v>512.69999999999993</v>
      </c>
      <c r="I58" s="87"/>
      <c r="J58" s="88"/>
      <c r="K58" s="48"/>
    </row>
    <row r="59" spans="1:11" ht="16.5" customHeight="1" x14ac:dyDescent="0.25">
      <c r="A59" s="92" t="s">
        <v>13</v>
      </c>
      <c r="B59" s="93"/>
      <c r="C59" s="93"/>
      <c r="D59" s="93"/>
      <c r="E59" s="93"/>
      <c r="F59" s="93"/>
      <c r="G59" s="93"/>
      <c r="H59" s="93"/>
      <c r="I59" s="93"/>
      <c r="J59" s="93"/>
      <c r="K59" s="94"/>
    </row>
    <row r="60" spans="1:11" ht="15.75" customHeight="1" x14ac:dyDescent="0.25">
      <c r="A60" s="80" t="s">
        <v>88</v>
      </c>
      <c r="B60" s="81"/>
      <c r="C60" s="82"/>
      <c r="D60" s="11">
        <v>60</v>
      </c>
      <c r="E60" s="24">
        <v>4.8</v>
      </c>
      <c r="F60" s="25">
        <v>3.69</v>
      </c>
      <c r="G60" s="24">
        <v>20.68</v>
      </c>
      <c r="H60" s="83">
        <v>156.30000000000001</v>
      </c>
      <c r="I60" s="84"/>
      <c r="J60" s="84"/>
      <c r="K60" s="49" t="s">
        <v>89</v>
      </c>
    </row>
    <row r="61" spans="1:11" ht="15.75" customHeight="1" thickBot="1" x14ac:dyDescent="0.3">
      <c r="A61" s="99" t="s">
        <v>14</v>
      </c>
      <c r="B61" s="100"/>
      <c r="C61" s="101"/>
      <c r="D61" s="11">
        <v>150</v>
      </c>
      <c r="E61" s="25">
        <v>1.05</v>
      </c>
      <c r="F61" s="24">
        <v>1.2</v>
      </c>
      <c r="G61" s="25">
        <v>12.3</v>
      </c>
      <c r="H61" s="83">
        <v>64.5</v>
      </c>
      <c r="I61" s="84"/>
      <c r="J61" s="84"/>
      <c r="K61" s="49" t="s">
        <v>74</v>
      </c>
    </row>
    <row r="62" spans="1:11" ht="15.75" customHeight="1" thickBot="1" x14ac:dyDescent="0.3">
      <c r="A62" s="89"/>
      <c r="B62" s="90"/>
      <c r="C62" s="91"/>
      <c r="D62" s="9"/>
      <c r="E62" s="28">
        <f>SUM(E60:E61)</f>
        <v>5.85</v>
      </c>
      <c r="F62" s="28">
        <f>SUM(F60:F61)</f>
        <v>4.8899999999999997</v>
      </c>
      <c r="G62" s="28">
        <f>SUM(G60:G61)</f>
        <v>32.980000000000004</v>
      </c>
      <c r="H62" s="86">
        <f>SUM(H60:J61)</f>
        <v>220.8</v>
      </c>
      <c r="I62" s="87"/>
      <c r="J62" s="88"/>
      <c r="K62" s="48"/>
    </row>
    <row r="63" spans="1:11" ht="16.5" customHeight="1" x14ac:dyDescent="0.25">
      <c r="A63" s="92" t="s">
        <v>15</v>
      </c>
      <c r="B63" s="93"/>
      <c r="C63" s="93"/>
      <c r="D63" s="93"/>
      <c r="E63" s="93"/>
      <c r="F63" s="93"/>
      <c r="G63" s="93"/>
      <c r="H63" s="93"/>
      <c r="I63" s="93"/>
      <c r="J63" s="93"/>
      <c r="K63" s="94"/>
    </row>
    <row r="64" spans="1:11" ht="15.75" customHeight="1" x14ac:dyDescent="0.25">
      <c r="A64" s="99" t="s">
        <v>91</v>
      </c>
      <c r="B64" s="100"/>
      <c r="C64" s="101"/>
      <c r="D64" s="11">
        <v>120</v>
      </c>
      <c r="E64" s="25">
        <v>4.6500000000000004</v>
      </c>
      <c r="F64" s="25">
        <v>6.94</v>
      </c>
      <c r="G64" s="24">
        <v>16.66</v>
      </c>
      <c r="H64" s="83">
        <v>142.25</v>
      </c>
      <c r="I64" s="84"/>
      <c r="J64" s="84"/>
      <c r="K64" s="13" t="s">
        <v>46</v>
      </c>
    </row>
    <row r="65" spans="1:11" ht="15.75" x14ac:dyDescent="0.25">
      <c r="A65" s="99" t="s">
        <v>14</v>
      </c>
      <c r="B65" s="100"/>
      <c r="C65" s="101"/>
      <c r="D65" s="11">
        <v>150</v>
      </c>
      <c r="E65" s="25">
        <v>1.05</v>
      </c>
      <c r="F65" s="24">
        <v>1.2</v>
      </c>
      <c r="G65" s="25">
        <v>12.3</v>
      </c>
      <c r="H65" s="83">
        <v>64.5</v>
      </c>
      <c r="I65" s="84"/>
      <c r="J65" s="84"/>
      <c r="K65" s="49" t="s">
        <v>74</v>
      </c>
    </row>
    <row r="66" spans="1:11" ht="16.5" thickBot="1" x14ac:dyDescent="0.3">
      <c r="A66" s="80" t="s">
        <v>12</v>
      </c>
      <c r="B66" s="81"/>
      <c r="C66" s="82"/>
      <c r="D66" s="11">
        <v>30</v>
      </c>
      <c r="E66" s="24">
        <v>2.31</v>
      </c>
      <c r="F66" s="24">
        <v>0.9</v>
      </c>
      <c r="G66" s="24">
        <v>14.94</v>
      </c>
      <c r="H66" s="83">
        <v>78.599999999999994</v>
      </c>
      <c r="I66" s="84"/>
      <c r="J66" s="84"/>
      <c r="K66" s="8" t="s">
        <v>41</v>
      </c>
    </row>
    <row r="67" spans="1:11" ht="16.5" thickBot="1" x14ac:dyDescent="0.3">
      <c r="A67" s="89"/>
      <c r="B67" s="90"/>
      <c r="C67" s="91"/>
      <c r="D67" s="9"/>
      <c r="E67" s="28">
        <f>SUM(E64:E66)</f>
        <v>8.01</v>
      </c>
      <c r="F67" s="28">
        <f>SUM(F64:F66)</f>
        <v>9.0400000000000009</v>
      </c>
      <c r="G67" s="28">
        <f>SUM(G64:G66)</f>
        <v>43.9</v>
      </c>
      <c r="H67" s="86">
        <f>SUM(H64:J66)</f>
        <v>285.35000000000002</v>
      </c>
      <c r="I67" s="87"/>
      <c r="J67" s="88"/>
      <c r="K67" s="48"/>
    </row>
    <row r="68" spans="1:11" ht="16.5" thickBot="1" x14ac:dyDescent="0.3">
      <c r="A68" s="89" t="s">
        <v>21</v>
      </c>
      <c r="B68" s="90"/>
      <c r="C68" s="91"/>
      <c r="D68" s="9"/>
      <c r="E68" s="28">
        <f>SUM(E67,E62,E58,E48,E44)</f>
        <v>46.669999999999995</v>
      </c>
      <c r="F68" s="28">
        <f>SUM(F67,F62,F58,F48,F44)</f>
        <v>47.510000000000005</v>
      </c>
      <c r="G68" s="28">
        <f>SUM(G67,G62,G58,G48,G44)</f>
        <v>222.79999999999998</v>
      </c>
      <c r="H68" s="86">
        <f>SUM(H44,H48,H58,H62,H67)</f>
        <v>1538.3200000000002</v>
      </c>
      <c r="I68" s="87"/>
      <c r="J68" s="88"/>
      <c r="K68" s="48"/>
    </row>
    <row r="69" spans="1:11" ht="15.75" x14ac:dyDescent="0.25">
      <c r="A69" s="33"/>
      <c r="B69" s="33"/>
      <c r="C69" s="33"/>
      <c r="D69" s="34"/>
      <c r="E69" s="36"/>
      <c r="F69" s="36"/>
      <c r="G69" s="36"/>
      <c r="H69" s="37"/>
      <c r="I69" s="37"/>
      <c r="J69" s="37"/>
      <c r="K69" s="33"/>
    </row>
    <row r="70" spans="1:11" ht="15.75" x14ac:dyDescent="0.25">
      <c r="A70" s="33"/>
      <c r="B70" s="33"/>
      <c r="C70" s="33"/>
      <c r="D70" s="34"/>
      <c r="E70" s="36"/>
      <c r="F70" s="36"/>
      <c r="G70" s="36"/>
      <c r="H70" s="37"/>
      <c r="I70" s="37"/>
      <c r="J70" s="37"/>
      <c r="K70" s="33"/>
    </row>
    <row r="71" spans="1:11" ht="19.5" x14ac:dyDescent="0.3">
      <c r="A71" s="121" t="s">
        <v>50</v>
      </c>
      <c r="B71" s="121"/>
      <c r="C71" s="121"/>
      <c r="D71" s="121"/>
      <c r="E71" s="121"/>
      <c r="F71" s="121"/>
      <c r="G71" s="121"/>
      <c r="H71" s="121"/>
      <c r="I71" s="121"/>
      <c r="J71" s="121"/>
      <c r="K71" s="121"/>
    </row>
    <row r="72" spans="1:11" ht="20.25" x14ac:dyDescent="0.35">
      <c r="A72" s="4"/>
      <c r="B72" s="4"/>
      <c r="C72" s="4"/>
      <c r="D72" s="5"/>
      <c r="E72" s="5"/>
      <c r="F72" s="2"/>
      <c r="G72" s="2"/>
      <c r="H72" s="4"/>
      <c r="I72" s="103" t="s">
        <v>56</v>
      </c>
      <c r="J72" s="103"/>
      <c r="K72" s="103"/>
    </row>
    <row r="73" spans="1:11" ht="22.5" thickBot="1" x14ac:dyDescent="0.4">
      <c r="A73" s="85" t="s">
        <v>53</v>
      </c>
      <c r="B73" s="85"/>
      <c r="C73" s="85"/>
      <c r="D73" s="6"/>
      <c r="E73" s="6"/>
      <c r="F73" s="7"/>
      <c r="G73" s="85" t="s">
        <v>117</v>
      </c>
      <c r="H73" s="85"/>
      <c r="I73" s="85"/>
      <c r="J73" s="85"/>
      <c r="K73" s="85"/>
    </row>
    <row r="74" spans="1:11" ht="16.5" customHeight="1" thickBot="1" x14ac:dyDescent="0.3">
      <c r="A74" s="89" t="s">
        <v>0</v>
      </c>
      <c r="B74" s="90"/>
      <c r="C74" s="104"/>
      <c r="D74" s="10" t="s">
        <v>1</v>
      </c>
      <c r="E74" s="89" t="s">
        <v>2</v>
      </c>
      <c r="F74" s="90"/>
      <c r="G74" s="90"/>
      <c r="H74" s="18" t="s">
        <v>94</v>
      </c>
      <c r="I74" s="19"/>
      <c r="J74" s="29"/>
      <c r="K74" s="105" t="s">
        <v>32</v>
      </c>
    </row>
    <row r="75" spans="1:11" ht="16.5" thickBot="1" x14ac:dyDescent="0.3">
      <c r="A75" s="20" t="s">
        <v>3</v>
      </c>
      <c r="B75" s="21"/>
      <c r="C75" s="22"/>
      <c r="D75" s="22" t="s">
        <v>4</v>
      </c>
      <c r="E75" s="10" t="s">
        <v>5</v>
      </c>
      <c r="F75" s="10" t="s">
        <v>6</v>
      </c>
      <c r="G75" s="23" t="s">
        <v>7</v>
      </c>
      <c r="H75" s="107" t="s">
        <v>8</v>
      </c>
      <c r="I75" s="108"/>
      <c r="J75" s="108"/>
      <c r="K75" s="122"/>
    </row>
    <row r="76" spans="1:11" ht="15.75" x14ac:dyDescent="0.25">
      <c r="A76" s="92" t="s">
        <v>9</v>
      </c>
      <c r="B76" s="93"/>
      <c r="C76" s="93"/>
      <c r="D76" s="93"/>
      <c r="E76" s="93"/>
      <c r="F76" s="93"/>
      <c r="G76" s="93"/>
      <c r="H76" s="93"/>
      <c r="I76" s="93"/>
      <c r="J76" s="93"/>
      <c r="K76" s="94"/>
    </row>
    <row r="77" spans="1:11" ht="20.25" customHeight="1" x14ac:dyDescent="0.25">
      <c r="A77" s="96" t="s">
        <v>34</v>
      </c>
      <c r="B77" s="97"/>
      <c r="C77" s="98"/>
      <c r="D77" s="25">
        <v>120</v>
      </c>
      <c r="E77" s="24">
        <v>2.6</v>
      </c>
      <c r="F77" s="24">
        <v>2.4</v>
      </c>
      <c r="G77" s="24">
        <v>16.100000000000001</v>
      </c>
      <c r="H77" s="83">
        <v>96.9</v>
      </c>
      <c r="I77" s="84"/>
      <c r="J77" s="84"/>
      <c r="K77" s="49" t="s">
        <v>35</v>
      </c>
    </row>
    <row r="78" spans="1:11" ht="15.75" customHeight="1" x14ac:dyDescent="0.25">
      <c r="A78" s="99" t="s">
        <v>65</v>
      </c>
      <c r="B78" s="100"/>
      <c r="C78" s="101"/>
      <c r="D78" s="25">
        <v>150</v>
      </c>
      <c r="E78" s="25">
        <v>0.8</v>
      </c>
      <c r="F78" s="24">
        <v>0.9</v>
      </c>
      <c r="G78" s="25">
        <v>5.5</v>
      </c>
      <c r="H78" s="83">
        <v>32.5</v>
      </c>
      <c r="I78" s="84"/>
      <c r="J78" s="84"/>
      <c r="K78" s="49" t="s">
        <v>66</v>
      </c>
    </row>
    <row r="79" spans="1:11" ht="16.5" customHeight="1" thickBot="1" x14ac:dyDescent="0.3">
      <c r="A79" s="74" t="s">
        <v>107</v>
      </c>
      <c r="B79" s="75"/>
      <c r="C79" s="76"/>
      <c r="D79" s="44" t="s">
        <v>108</v>
      </c>
      <c r="E79" s="26">
        <v>0.32</v>
      </c>
      <c r="F79" s="26">
        <v>0</v>
      </c>
      <c r="G79" s="26">
        <v>28.2</v>
      </c>
      <c r="H79" s="77">
        <v>717</v>
      </c>
      <c r="I79" s="78"/>
      <c r="J79" s="109"/>
      <c r="K79" s="8" t="s">
        <v>41</v>
      </c>
    </row>
    <row r="80" spans="1:11" ht="15.75" customHeight="1" thickBot="1" x14ac:dyDescent="0.3">
      <c r="A80" s="89"/>
      <c r="B80" s="90"/>
      <c r="C80" s="91"/>
      <c r="D80" s="9"/>
      <c r="E80" s="28">
        <f>SUM(E77:E79)</f>
        <v>3.72</v>
      </c>
      <c r="F80" s="28">
        <f>SUM(F77:F79)</f>
        <v>3.3</v>
      </c>
      <c r="G80" s="28">
        <f>SUM(G77:G79)</f>
        <v>49.8</v>
      </c>
      <c r="H80" s="86">
        <f>SUM(H77:J79)</f>
        <v>846.4</v>
      </c>
      <c r="I80" s="87"/>
      <c r="J80" s="88"/>
      <c r="K80" s="48"/>
    </row>
    <row r="81" spans="1:11" ht="15.75" customHeight="1" x14ac:dyDescent="0.25">
      <c r="A81" s="92" t="s">
        <v>10</v>
      </c>
      <c r="B81" s="93"/>
      <c r="C81" s="93"/>
      <c r="D81" s="93"/>
      <c r="E81" s="93"/>
      <c r="F81" s="93"/>
      <c r="G81" s="93"/>
      <c r="H81" s="93"/>
      <c r="I81" s="93"/>
      <c r="J81" s="93"/>
      <c r="K81" s="94"/>
    </row>
    <row r="82" spans="1:11" ht="16.5" customHeight="1" x14ac:dyDescent="0.25">
      <c r="A82" s="99" t="s">
        <v>58</v>
      </c>
      <c r="B82" s="100"/>
      <c r="C82" s="101"/>
      <c r="D82" s="11">
        <v>100</v>
      </c>
      <c r="E82" s="24">
        <v>0</v>
      </c>
      <c r="F82" s="24">
        <v>0</v>
      </c>
      <c r="G82" s="24">
        <v>14.4</v>
      </c>
      <c r="H82" s="83">
        <v>36</v>
      </c>
      <c r="I82" s="84"/>
      <c r="J82" s="84"/>
      <c r="K82" s="49" t="s">
        <v>42</v>
      </c>
    </row>
    <row r="83" spans="1:11" ht="15.75" x14ac:dyDescent="0.25">
      <c r="A83" s="110" t="s">
        <v>11</v>
      </c>
      <c r="B83" s="111"/>
      <c r="C83" s="111"/>
      <c r="D83" s="111"/>
      <c r="E83" s="111"/>
      <c r="F83" s="111"/>
      <c r="G83" s="111"/>
      <c r="H83" s="111"/>
      <c r="I83" s="111"/>
      <c r="J83" s="111"/>
      <c r="K83" s="112"/>
    </row>
    <row r="84" spans="1:11" ht="15.75" customHeight="1" x14ac:dyDescent="0.25">
      <c r="A84" s="99" t="s">
        <v>90</v>
      </c>
      <c r="B84" s="100"/>
      <c r="C84" s="101"/>
      <c r="D84" s="11" t="s">
        <v>29</v>
      </c>
      <c r="E84" s="24">
        <v>3.28</v>
      </c>
      <c r="F84" s="24">
        <v>4.8</v>
      </c>
      <c r="G84" s="24">
        <v>16.760000000000002</v>
      </c>
      <c r="H84" s="83">
        <v>116.11</v>
      </c>
      <c r="I84" s="84"/>
      <c r="J84" s="84"/>
      <c r="K84" s="49" t="s">
        <v>81</v>
      </c>
    </row>
    <row r="85" spans="1:11" ht="15.75" customHeight="1" x14ac:dyDescent="0.25">
      <c r="A85" s="80" t="s">
        <v>98</v>
      </c>
      <c r="B85" s="81"/>
      <c r="C85" s="82"/>
      <c r="D85" s="11">
        <v>40</v>
      </c>
      <c r="E85" s="24">
        <v>9.42</v>
      </c>
      <c r="F85" s="24">
        <v>8.1</v>
      </c>
      <c r="G85" s="24">
        <v>2.34</v>
      </c>
      <c r="H85" s="83">
        <v>120</v>
      </c>
      <c r="I85" s="84"/>
      <c r="J85" s="84"/>
      <c r="K85" s="49" t="s">
        <v>99</v>
      </c>
    </row>
    <row r="86" spans="1:11" ht="16.5" customHeight="1" x14ac:dyDescent="0.25">
      <c r="A86" s="80" t="s">
        <v>48</v>
      </c>
      <c r="B86" s="81"/>
      <c r="C86" s="82"/>
      <c r="D86" s="11">
        <v>50</v>
      </c>
      <c r="E86" s="24">
        <v>1.98</v>
      </c>
      <c r="F86" s="24">
        <v>1.69</v>
      </c>
      <c r="G86" s="24">
        <v>5.89</v>
      </c>
      <c r="H86" s="83">
        <v>45.4</v>
      </c>
      <c r="I86" s="84"/>
      <c r="J86" s="113"/>
      <c r="K86" s="49" t="s">
        <v>72</v>
      </c>
    </row>
    <row r="87" spans="1:11" ht="15.75" customHeight="1" x14ac:dyDescent="0.25">
      <c r="A87" s="80" t="s">
        <v>19</v>
      </c>
      <c r="B87" s="81"/>
      <c r="C87" s="82"/>
      <c r="D87" s="11">
        <v>100</v>
      </c>
      <c r="E87" s="24">
        <v>38.42</v>
      </c>
      <c r="F87" s="24">
        <v>5.49</v>
      </c>
      <c r="G87" s="24">
        <v>207.62</v>
      </c>
      <c r="H87" s="83">
        <v>1034</v>
      </c>
      <c r="I87" s="84"/>
      <c r="J87" s="84"/>
      <c r="K87" s="49" t="s">
        <v>69</v>
      </c>
    </row>
    <row r="88" spans="1:11" ht="15.75" x14ac:dyDescent="0.25">
      <c r="A88" s="74" t="s">
        <v>17</v>
      </c>
      <c r="B88" s="75"/>
      <c r="C88" s="76"/>
      <c r="D88" s="39">
        <v>150</v>
      </c>
      <c r="E88" s="26">
        <v>0.23</v>
      </c>
      <c r="F88" s="26">
        <v>0.05</v>
      </c>
      <c r="G88" s="26">
        <v>14.98</v>
      </c>
      <c r="H88" s="77">
        <v>85.72</v>
      </c>
      <c r="I88" s="78"/>
      <c r="J88" s="78"/>
      <c r="K88" s="8" t="s">
        <v>23</v>
      </c>
    </row>
    <row r="89" spans="1:11" ht="15.75" customHeight="1" x14ac:dyDescent="0.25">
      <c r="A89" s="80" t="s">
        <v>12</v>
      </c>
      <c r="B89" s="81"/>
      <c r="C89" s="82"/>
      <c r="D89" s="11">
        <v>30</v>
      </c>
      <c r="E89" s="24">
        <v>2.31</v>
      </c>
      <c r="F89" s="24">
        <v>0.9</v>
      </c>
      <c r="G89" s="24">
        <v>14.94</v>
      </c>
      <c r="H89" s="83">
        <v>78.599999999999994</v>
      </c>
      <c r="I89" s="84"/>
      <c r="J89" s="84"/>
      <c r="K89" s="8" t="s">
        <v>41</v>
      </c>
    </row>
    <row r="90" spans="1:11" ht="16.5" thickBot="1" x14ac:dyDescent="0.3">
      <c r="A90" s="80" t="s">
        <v>30</v>
      </c>
      <c r="B90" s="81"/>
      <c r="C90" s="82"/>
      <c r="D90" s="11">
        <v>10</v>
      </c>
      <c r="E90" s="24">
        <v>0.6</v>
      </c>
      <c r="F90" s="24">
        <v>0.3</v>
      </c>
      <c r="G90" s="24">
        <v>3.35</v>
      </c>
      <c r="H90" s="83">
        <v>16.5</v>
      </c>
      <c r="I90" s="84"/>
      <c r="J90" s="84"/>
      <c r="K90" s="8" t="s">
        <v>42</v>
      </c>
    </row>
    <row r="91" spans="1:11" ht="16.5" thickBot="1" x14ac:dyDescent="0.3">
      <c r="A91" s="89"/>
      <c r="B91" s="90"/>
      <c r="C91" s="91"/>
      <c r="D91" s="9"/>
      <c r="E91" s="28">
        <f>SUM(E84:E89)</f>
        <v>55.64</v>
      </c>
      <c r="F91" s="28">
        <f>SUM(F84:F89)</f>
        <v>21.029999999999998</v>
      </c>
      <c r="G91" s="28">
        <f>SUM(G84:G89)</f>
        <v>262.53000000000003</v>
      </c>
      <c r="H91" s="86">
        <f>SUM(H84:J89)</f>
        <v>1479.83</v>
      </c>
      <c r="I91" s="87"/>
      <c r="J91" s="88"/>
      <c r="K91" s="48"/>
    </row>
    <row r="92" spans="1:11" ht="15.75" x14ac:dyDescent="0.25">
      <c r="A92" s="92" t="s">
        <v>13</v>
      </c>
      <c r="B92" s="93"/>
      <c r="C92" s="93"/>
      <c r="D92" s="93"/>
      <c r="E92" s="93"/>
      <c r="F92" s="93"/>
      <c r="G92" s="93"/>
      <c r="H92" s="93"/>
      <c r="I92" s="93"/>
      <c r="J92" s="93"/>
      <c r="K92" s="94"/>
    </row>
    <row r="93" spans="1:11" ht="15.75" customHeight="1" x14ac:dyDescent="0.25">
      <c r="A93" s="80" t="s">
        <v>25</v>
      </c>
      <c r="B93" s="81"/>
      <c r="C93" s="82"/>
      <c r="D93" s="11">
        <v>45</v>
      </c>
      <c r="E93" s="24">
        <v>4.0999999999999996</v>
      </c>
      <c r="F93" s="24">
        <v>2.2999999999999998</v>
      </c>
      <c r="G93" s="24">
        <v>13.2</v>
      </c>
      <c r="H93" s="83">
        <v>94</v>
      </c>
      <c r="I93" s="84"/>
      <c r="J93" s="84"/>
      <c r="K93" s="49" t="s">
        <v>42</v>
      </c>
    </row>
    <row r="94" spans="1:11" ht="16.5" customHeight="1" thickBot="1" x14ac:dyDescent="0.3">
      <c r="A94" s="80" t="s">
        <v>26</v>
      </c>
      <c r="B94" s="81"/>
      <c r="C94" s="82"/>
      <c r="D94" s="11">
        <v>150</v>
      </c>
      <c r="E94" s="24">
        <v>4.3499999999999996</v>
      </c>
      <c r="F94" s="25">
        <v>3.75</v>
      </c>
      <c r="G94" s="24">
        <v>7.2</v>
      </c>
      <c r="H94" s="83">
        <v>81</v>
      </c>
      <c r="I94" s="84"/>
      <c r="J94" s="84"/>
      <c r="K94" s="8" t="s">
        <v>73</v>
      </c>
    </row>
    <row r="95" spans="1:11" ht="16.5" thickBot="1" x14ac:dyDescent="0.3">
      <c r="A95" s="89"/>
      <c r="B95" s="90"/>
      <c r="C95" s="91"/>
      <c r="D95" s="9"/>
      <c r="E95" s="28">
        <f>SUM(E93:E94)</f>
        <v>8.4499999999999993</v>
      </c>
      <c r="F95" s="28">
        <f>SUM(F93:F94)</f>
        <v>6.05</v>
      </c>
      <c r="G95" s="28">
        <f>SUM(G93:G94)</f>
        <v>20.399999999999999</v>
      </c>
      <c r="H95" s="86">
        <f>SUM(H93:J94)</f>
        <v>175</v>
      </c>
      <c r="I95" s="87"/>
      <c r="J95" s="88"/>
      <c r="K95" s="48"/>
    </row>
    <row r="96" spans="1:11" ht="15.75" x14ac:dyDescent="0.25">
      <c r="A96" s="92" t="s">
        <v>15</v>
      </c>
      <c r="B96" s="93"/>
      <c r="C96" s="93"/>
      <c r="D96" s="93"/>
      <c r="E96" s="93"/>
      <c r="F96" s="93"/>
      <c r="G96" s="93"/>
      <c r="H96" s="93"/>
      <c r="I96" s="93"/>
      <c r="J96" s="93"/>
      <c r="K96" s="94"/>
    </row>
    <row r="97" spans="1:11" ht="16.5" customHeight="1" x14ac:dyDescent="0.25">
      <c r="A97" s="99" t="s">
        <v>59</v>
      </c>
      <c r="B97" s="100"/>
      <c r="C97" s="101"/>
      <c r="D97" s="11">
        <v>150</v>
      </c>
      <c r="E97" s="24">
        <v>2.23</v>
      </c>
      <c r="F97" s="25">
        <v>4.04</v>
      </c>
      <c r="G97" s="25">
        <v>10.16</v>
      </c>
      <c r="H97" s="83">
        <v>86.67</v>
      </c>
      <c r="I97" s="84"/>
      <c r="J97" s="84"/>
      <c r="K97" s="13" t="s">
        <v>49</v>
      </c>
    </row>
    <row r="98" spans="1:11" ht="15.75" customHeight="1" x14ac:dyDescent="0.25">
      <c r="A98" s="99" t="s">
        <v>100</v>
      </c>
      <c r="B98" s="100"/>
      <c r="C98" s="101"/>
      <c r="D98" s="11">
        <v>150</v>
      </c>
      <c r="E98" s="25">
        <v>0.03</v>
      </c>
      <c r="F98" s="24">
        <v>0</v>
      </c>
      <c r="G98" s="25">
        <v>14.79</v>
      </c>
      <c r="H98" s="83">
        <v>60.5</v>
      </c>
      <c r="I98" s="84"/>
      <c r="J98" s="84"/>
      <c r="K98" s="49" t="s">
        <v>101</v>
      </c>
    </row>
    <row r="99" spans="1:11" ht="16.5" customHeight="1" thickBot="1" x14ac:dyDescent="0.3">
      <c r="A99" s="80" t="s">
        <v>12</v>
      </c>
      <c r="B99" s="81"/>
      <c r="C99" s="82"/>
      <c r="D99" s="11">
        <v>30</v>
      </c>
      <c r="E99" s="24">
        <v>2.31</v>
      </c>
      <c r="F99" s="24">
        <v>0.9</v>
      </c>
      <c r="G99" s="24">
        <v>14.9</v>
      </c>
      <c r="H99" s="83">
        <v>78.599999999999994</v>
      </c>
      <c r="I99" s="84"/>
      <c r="J99" s="84"/>
      <c r="K99" s="8" t="s">
        <v>41</v>
      </c>
    </row>
    <row r="100" spans="1:11" ht="15.75" customHeight="1" thickBot="1" x14ac:dyDescent="0.3">
      <c r="A100" s="89"/>
      <c r="B100" s="90"/>
      <c r="C100" s="91"/>
      <c r="D100" s="9"/>
      <c r="E100" s="28">
        <f>SUM(E97:E99)</f>
        <v>4.57</v>
      </c>
      <c r="F100" s="28">
        <f>SUM(F97:F99)</f>
        <v>4.9400000000000004</v>
      </c>
      <c r="G100" s="28">
        <f>SUM(G97:G99)</f>
        <v>39.85</v>
      </c>
      <c r="H100" s="86">
        <f>SUM(H97:J99)</f>
        <v>225.77</v>
      </c>
      <c r="I100" s="87"/>
      <c r="J100" s="88"/>
      <c r="K100" s="46"/>
    </row>
    <row r="101" spans="1:11" ht="15.75" customHeight="1" thickBot="1" x14ac:dyDescent="0.3">
      <c r="A101" s="89" t="s">
        <v>21</v>
      </c>
      <c r="B101" s="90"/>
      <c r="C101" s="91"/>
      <c r="D101" s="9"/>
      <c r="E101" s="27">
        <f>SUM(E100,E95,E91,E82,E80)</f>
        <v>72.38</v>
      </c>
      <c r="F101" s="28">
        <f>SUM(F100,F95,F91,F82,F80)</f>
        <v>35.319999999999993</v>
      </c>
      <c r="G101" s="28">
        <f>SUM(G100,G95,G91,G82,G80)</f>
        <v>386.98</v>
      </c>
      <c r="H101" s="86">
        <f>SUM(H80,H82,H91,H95,H100)</f>
        <v>2763</v>
      </c>
      <c r="I101" s="87"/>
      <c r="J101" s="88"/>
      <c r="K101" s="48"/>
    </row>
    <row r="102" spans="1:11" ht="15.75" x14ac:dyDescent="0.25">
      <c r="A102" s="33"/>
      <c r="B102" s="33"/>
      <c r="C102" s="33"/>
      <c r="D102" s="34"/>
      <c r="E102" s="35"/>
      <c r="F102" s="36"/>
      <c r="G102" s="36"/>
      <c r="H102" s="37"/>
      <c r="I102" s="37"/>
      <c r="J102" s="37"/>
      <c r="K102" s="43"/>
    </row>
    <row r="103" spans="1:11" ht="15.75" x14ac:dyDescent="0.25">
      <c r="A103" s="33"/>
      <c r="B103" s="33"/>
      <c r="C103" s="33"/>
      <c r="D103" s="34"/>
      <c r="E103" s="35"/>
      <c r="F103" s="36"/>
      <c r="G103" s="36"/>
      <c r="H103" s="37"/>
      <c r="I103" s="37"/>
      <c r="J103" s="37"/>
      <c r="K103" s="43"/>
    </row>
    <row r="104" spans="1:11" ht="19.5" x14ac:dyDescent="0.3">
      <c r="A104" s="123" t="s">
        <v>50</v>
      </c>
      <c r="B104" s="123"/>
      <c r="C104" s="123"/>
      <c r="D104" s="123"/>
      <c r="E104" s="123"/>
      <c r="F104" s="123"/>
      <c r="G104" s="123"/>
      <c r="H104" s="123"/>
      <c r="I104" s="123"/>
      <c r="J104" s="123"/>
      <c r="K104" s="123"/>
    </row>
    <row r="105" spans="1:11" ht="20.25" x14ac:dyDescent="0.35">
      <c r="A105" s="4"/>
      <c r="B105" s="4"/>
      <c r="C105" s="4"/>
      <c r="D105" s="5"/>
      <c r="E105" s="5"/>
      <c r="F105" s="2"/>
      <c r="G105" s="2"/>
      <c r="H105" s="4"/>
      <c r="I105" s="103" t="s">
        <v>56</v>
      </c>
      <c r="J105" s="103"/>
      <c r="K105" s="103"/>
    </row>
    <row r="106" spans="1:11" ht="22.5" thickBot="1" x14ac:dyDescent="0.4">
      <c r="A106" s="85" t="s">
        <v>54</v>
      </c>
      <c r="B106" s="85"/>
      <c r="C106" s="85"/>
      <c r="D106" s="6"/>
      <c r="E106" s="6"/>
      <c r="F106" s="7"/>
      <c r="G106" s="85" t="s">
        <v>118</v>
      </c>
      <c r="H106" s="85"/>
      <c r="I106" s="85"/>
      <c r="J106" s="85"/>
      <c r="K106" s="85"/>
    </row>
    <row r="107" spans="1:11" ht="36" customHeight="1" thickBot="1" x14ac:dyDescent="0.3">
      <c r="A107" s="89" t="s">
        <v>0</v>
      </c>
      <c r="B107" s="90"/>
      <c r="C107" s="104"/>
      <c r="D107" s="10" t="s">
        <v>1</v>
      </c>
      <c r="E107" s="89" t="s">
        <v>2</v>
      </c>
      <c r="F107" s="90"/>
      <c r="G107" s="90"/>
      <c r="H107" s="18" t="s">
        <v>94</v>
      </c>
      <c r="I107" s="19"/>
      <c r="J107" s="29"/>
      <c r="K107" s="124" t="s">
        <v>33</v>
      </c>
    </row>
    <row r="108" spans="1:11" ht="16.5" thickBot="1" x14ac:dyDescent="0.3">
      <c r="A108" s="20" t="s">
        <v>3</v>
      </c>
      <c r="B108" s="21"/>
      <c r="C108" s="22"/>
      <c r="D108" s="22" t="s">
        <v>4</v>
      </c>
      <c r="E108" s="10" t="s">
        <v>5</v>
      </c>
      <c r="F108" s="10" t="s">
        <v>6</v>
      </c>
      <c r="G108" s="23" t="s">
        <v>7</v>
      </c>
      <c r="H108" s="107" t="s">
        <v>8</v>
      </c>
      <c r="I108" s="108"/>
      <c r="J108" s="108"/>
      <c r="K108" s="125"/>
    </row>
    <row r="109" spans="1:11" ht="15.75" x14ac:dyDescent="0.25">
      <c r="A109" s="92" t="s">
        <v>9</v>
      </c>
      <c r="B109" s="93"/>
      <c r="C109" s="93"/>
      <c r="D109" s="93"/>
      <c r="E109" s="93"/>
      <c r="F109" s="93"/>
      <c r="G109" s="93"/>
      <c r="H109" s="93"/>
      <c r="I109" s="93"/>
      <c r="J109" s="93"/>
      <c r="K109" s="94"/>
    </row>
    <row r="110" spans="1:11" ht="15.75" customHeight="1" x14ac:dyDescent="0.25">
      <c r="A110" s="99" t="s">
        <v>36</v>
      </c>
      <c r="B110" s="100"/>
      <c r="C110" s="101"/>
      <c r="D110" s="25">
        <v>120</v>
      </c>
      <c r="E110" s="24">
        <v>4.16</v>
      </c>
      <c r="F110" s="24">
        <v>5.6</v>
      </c>
      <c r="G110" s="24">
        <v>19.559999999999999</v>
      </c>
      <c r="H110" s="83">
        <v>144</v>
      </c>
      <c r="I110" s="84"/>
      <c r="J110" s="84"/>
      <c r="K110" s="13" t="s">
        <v>37</v>
      </c>
    </row>
    <row r="111" spans="1:11" ht="15.75" customHeight="1" x14ac:dyDescent="0.25">
      <c r="A111" s="99" t="s">
        <v>14</v>
      </c>
      <c r="B111" s="100"/>
      <c r="C111" s="101"/>
      <c r="D111" s="11">
        <v>150</v>
      </c>
      <c r="E111" s="25">
        <v>1.05</v>
      </c>
      <c r="F111" s="24">
        <v>1.2</v>
      </c>
      <c r="G111" s="25">
        <v>12.3</v>
      </c>
      <c r="H111" s="83">
        <v>64.5</v>
      </c>
      <c r="I111" s="84"/>
      <c r="J111" s="84"/>
      <c r="K111" s="49" t="s">
        <v>74</v>
      </c>
    </row>
    <row r="112" spans="1:11" ht="16.5" customHeight="1" thickBot="1" x14ac:dyDescent="0.3">
      <c r="A112" s="74" t="s">
        <v>57</v>
      </c>
      <c r="B112" s="75"/>
      <c r="C112" s="76"/>
      <c r="D112" s="38" t="s">
        <v>22</v>
      </c>
      <c r="E112" s="26">
        <v>1.54</v>
      </c>
      <c r="F112" s="26">
        <v>3.46</v>
      </c>
      <c r="G112" s="26">
        <v>9.75</v>
      </c>
      <c r="H112" s="77">
        <v>78</v>
      </c>
      <c r="I112" s="78"/>
      <c r="J112" s="109"/>
      <c r="K112" s="8" t="s">
        <v>75</v>
      </c>
    </row>
    <row r="113" spans="1:11" ht="16.5" thickBot="1" x14ac:dyDescent="0.3">
      <c r="A113" s="89"/>
      <c r="B113" s="90"/>
      <c r="C113" s="91"/>
      <c r="D113" s="9"/>
      <c r="E113" s="28">
        <f>SUM(E110:E112)</f>
        <v>6.75</v>
      </c>
      <c r="F113" s="28">
        <f>SUM(F110:F112)</f>
        <v>10.26</v>
      </c>
      <c r="G113" s="28">
        <f>SUM(G110:G112)</f>
        <v>41.61</v>
      </c>
      <c r="H113" s="86">
        <f>SUM(H110:J112)</f>
        <v>286.5</v>
      </c>
      <c r="I113" s="87"/>
      <c r="J113" s="88"/>
      <c r="K113" s="15"/>
    </row>
    <row r="114" spans="1:11" ht="15.75" x14ac:dyDescent="0.25">
      <c r="A114" s="92" t="s">
        <v>10</v>
      </c>
      <c r="B114" s="93"/>
      <c r="C114" s="93"/>
      <c r="D114" s="93"/>
      <c r="E114" s="93"/>
      <c r="F114" s="93"/>
      <c r="G114" s="93"/>
      <c r="H114" s="93"/>
      <c r="I114" s="93"/>
      <c r="J114" s="93"/>
      <c r="K114" s="94"/>
    </row>
    <row r="115" spans="1:11" ht="15.75" customHeight="1" x14ac:dyDescent="0.25">
      <c r="A115" s="80" t="s">
        <v>25</v>
      </c>
      <c r="B115" s="81"/>
      <c r="C115" s="82"/>
      <c r="D115" s="11">
        <v>45</v>
      </c>
      <c r="E115" s="24">
        <v>4.0999999999999996</v>
      </c>
      <c r="F115" s="24">
        <v>2.2999999999999998</v>
      </c>
      <c r="G115" s="24">
        <v>13.2</v>
      </c>
      <c r="H115" s="83">
        <v>94</v>
      </c>
      <c r="I115" s="84"/>
      <c r="J115" s="84"/>
      <c r="K115" s="49" t="s">
        <v>42</v>
      </c>
    </row>
    <row r="116" spans="1:11" ht="16.5" customHeight="1" thickBot="1" x14ac:dyDescent="0.3">
      <c r="A116" s="74" t="s">
        <v>17</v>
      </c>
      <c r="B116" s="75"/>
      <c r="C116" s="76"/>
      <c r="D116" s="39">
        <v>150</v>
      </c>
      <c r="E116" s="26">
        <v>0.23</v>
      </c>
      <c r="F116" s="26">
        <v>0.05</v>
      </c>
      <c r="G116" s="26">
        <v>14.98</v>
      </c>
      <c r="H116" s="77">
        <v>85.72</v>
      </c>
      <c r="I116" s="78"/>
      <c r="J116" s="78"/>
      <c r="K116" s="8" t="s">
        <v>23</v>
      </c>
    </row>
    <row r="117" spans="1:11" ht="15.75" customHeight="1" thickBot="1" x14ac:dyDescent="0.3">
      <c r="A117" s="118"/>
      <c r="B117" s="119"/>
      <c r="C117" s="119"/>
      <c r="D117" s="47"/>
      <c r="E117" s="28">
        <f>SUM(E115:E116)</f>
        <v>4.33</v>
      </c>
      <c r="F117" s="28">
        <f>SUM(F115:F116)</f>
        <v>2.3499999999999996</v>
      </c>
      <c r="G117" s="28">
        <f>SUM(G115:G116)</f>
        <v>28.18</v>
      </c>
      <c r="H117" s="120">
        <f>SUM(H115:J116)</f>
        <v>179.72</v>
      </c>
      <c r="I117" s="120"/>
      <c r="J117" s="47"/>
      <c r="K117" s="42"/>
    </row>
    <row r="118" spans="1:11" ht="15.75" x14ac:dyDescent="0.25">
      <c r="A118" s="72" t="s">
        <v>11</v>
      </c>
      <c r="B118" s="73"/>
      <c r="C118" s="73"/>
      <c r="D118" s="73"/>
      <c r="E118" s="73"/>
      <c r="F118" s="73"/>
      <c r="G118" s="73"/>
      <c r="H118" s="73"/>
      <c r="I118" s="73"/>
      <c r="J118" s="73"/>
      <c r="K118" s="79"/>
    </row>
    <row r="119" spans="1:11" ht="15.75" customHeight="1" x14ac:dyDescent="0.25">
      <c r="A119" s="99" t="s">
        <v>47</v>
      </c>
      <c r="B119" s="100"/>
      <c r="C119" s="101"/>
      <c r="D119" s="11" t="s">
        <v>29</v>
      </c>
      <c r="E119" s="24">
        <v>1.1499999999999999</v>
      </c>
      <c r="F119" s="24">
        <v>3.8</v>
      </c>
      <c r="G119" s="24">
        <v>7.47</v>
      </c>
      <c r="H119" s="83">
        <v>62.49</v>
      </c>
      <c r="I119" s="84"/>
      <c r="J119" s="84"/>
      <c r="K119" s="13" t="s">
        <v>44</v>
      </c>
    </row>
    <row r="120" spans="1:11" ht="15.75" x14ac:dyDescent="0.25">
      <c r="A120" s="80" t="s">
        <v>62</v>
      </c>
      <c r="B120" s="81"/>
      <c r="C120" s="82"/>
      <c r="D120" s="11">
        <v>50</v>
      </c>
      <c r="E120" s="24">
        <v>12.83</v>
      </c>
      <c r="F120" s="24">
        <v>3.02</v>
      </c>
      <c r="G120" s="24">
        <v>10.98</v>
      </c>
      <c r="H120" s="83">
        <v>122.1</v>
      </c>
      <c r="I120" s="84"/>
      <c r="J120" s="84"/>
      <c r="K120" s="49" t="s">
        <v>71</v>
      </c>
    </row>
    <row r="121" spans="1:11" ht="15.75" x14ac:dyDescent="0.25">
      <c r="A121" s="80" t="s">
        <v>48</v>
      </c>
      <c r="B121" s="81"/>
      <c r="C121" s="82"/>
      <c r="D121" s="11">
        <v>50</v>
      </c>
      <c r="E121" s="24">
        <v>1.98</v>
      </c>
      <c r="F121" s="24">
        <v>1.69</v>
      </c>
      <c r="G121" s="24">
        <v>5.89</v>
      </c>
      <c r="H121" s="83">
        <v>45.4</v>
      </c>
      <c r="I121" s="84"/>
      <c r="J121" s="113"/>
      <c r="K121" s="49" t="s">
        <v>72</v>
      </c>
    </row>
    <row r="122" spans="1:11" ht="15.75" x14ac:dyDescent="0.25">
      <c r="A122" s="80" t="s">
        <v>111</v>
      </c>
      <c r="B122" s="81"/>
      <c r="C122" s="82"/>
      <c r="D122" s="11">
        <v>120</v>
      </c>
      <c r="E122" s="24">
        <v>2.41</v>
      </c>
      <c r="F122" s="24">
        <v>4.5199999999999996</v>
      </c>
      <c r="G122" s="24">
        <v>8.11</v>
      </c>
      <c r="H122" s="83">
        <v>87.6</v>
      </c>
      <c r="I122" s="84"/>
      <c r="J122" s="84"/>
      <c r="K122" s="49" t="s">
        <v>112</v>
      </c>
    </row>
    <row r="123" spans="1:11" ht="15.75" customHeight="1" x14ac:dyDescent="0.25">
      <c r="A123" s="74" t="s">
        <v>102</v>
      </c>
      <c r="B123" s="75"/>
      <c r="C123" s="76"/>
      <c r="D123" s="39">
        <v>150</v>
      </c>
      <c r="E123" s="26">
        <v>0.23</v>
      </c>
      <c r="F123" s="26">
        <v>0.05</v>
      </c>
      <c r="G123" s="26">
        <v>14.98</v>
      </c>
      <c r="H123" s="77">
        <v>85.72</v>
      </c>
      <c r="I123" s="78"/>
      <c r="J123" s="78"/>
      <c r="K123" s="8" t="s">
        <v>23</v>
      </c>
    </row>
    <row r="124" spans="1:11" ht="15.75" x14ac:dyDescent="0.25">
      <c r="A124" s="80" t="s">
        <v>12</v>
      </c>
      <c r="B124" s="81"/>
      <c r="C124" s="82"/>
      <c r="D124" s="11">
        <v>30</v>
      </c>
      <c r="E124" s="24">
        <v>2.31</v>
      </c>
      <c r="F124" s="24">
        <v>0.9</v>
      </c>
      <c r="G124" s="24">
        <v>14.9</v>
      </c>
      <c r="H124" s="83">
        <v>78.599999999999994</v>
      </c>
      <c r="I124" s="84"/>
      <c r="J124" s="84"/>
      <c r="K124" s="13" t="s">
        <v>41</v>
      </c>
    </row>
    <row r="125" spans="1:11" ht="16.5" thickBot="1" x14ac:dyDescent="0.3">
      <c r="A125" s="80" t="s">
        <v>24</v>
      </c>
      <c r="B125" s="81"/>
      <c r="C125" s="82"/>
      <c r="D125" s="11">
        <v>10</v>
      </c>
      <c r="E125" s="24">
        <v>0.6</v>
      </c>
      <c r="F125" s="24">
        <v>0.3</v>
      </c>
      <c r="G125" s="24">
        <v>3.35</v>
      </c>
      <c r="H125" s="83">
        <v>16.5</v>
      </c>
      <c r="I125" s="84"/>
      <c r="J125" s="84"/>
      <c r="K125" s="14" t="s">
        <v>42</v>
      </c>
    </row>
    <row r="126" spans="1:11" ht="16.5" thickBot="1" x14ac:dyDescent="0.3">
      <c r="A126" s="89"/>
      <c r="B126" s="90"/>
      <c r="C126" s="91"/>
      <c r="D126" s="9"/>
      <c r="E126" s="28">
        <f>SUM(E119:E125)</f>
        <v>21.51</v>
      </c>
      <c r="F126" s="28">
        <f>SUM(F119:F125)</f>
        <v>14.280000000000001</v>
      </c>
      <c r="G126" s="28">
        <f>SUM(G119:G125)</f>
        <v>65.680000000000007</v>
      </c>
      <c r="H126" s="86">
        <f>SUM(H119:J125)</f>
        <v>498.41000000000008</v>
      </c>
      <c r="I126" s="87"/>
      <c r="J126" s="88"/>
      <c r="K126" s="15"/>
    </row>
    <row r="127" spans="1:11" ht="15.75" x14ac:dyDescent="0.25">
      <c r="A127" s="92" t="s">
        <v>13</v>
      </c>
      <c r="B127" s="93"/>
      <c r="C127" s="93"/>
      <c r="D127" s="93"/>
      <c r="E127" s="93"/>
      <c r="F127" s="93"/>
      <c r="G127" s="93"/>
      <c r="H127" s="93"/>
      <c r="I127" s="93"/>
      <c r="J127" s="93"/>
      <c r="K127" s="94"/>
    </row>
    <row r="128" spans="1:11" ht="15.75" x14ac:dyDescent="0.25">
      <c r="A128" s="80" t="s">
        <v>63</v>
      </c>
      <c r="B128" s="81"/>
      <c r="C128" s="82"/>
      <c r="D128" s="11">
        <v>50</v>
      </c>
      <c r="E128" s="24">
        <v>4.54</v>
      </c>
      <c r="F128" s="25">
        <v>4.07</v>
      </c>
      <c r="G128" s="24">
        <v>25.3</v>
      </c>
      <c r="H128" s="83">
        <v>157.11000000000001</v>
      </c>
      <c r="I128" s="84"/>
      <c r="J128" s="84"/>
      <c r="K128" s="49" t="s">
        <v>64</v>
      </c>
    </row>
    <row r="129" spans="1:11" ht="15.75" customHeight="1" thickBot="1" x14ac:dyDescent="0.3">
      <c r="A129" s="99" t="s">
        <v>14</v>
      </c>
      <c r="B129" s="100"/>
      <c r="C129" s="101"/>
      <c r="D129" s="11">
        <v>150</v>
      </c>
      <c r="E129" s="25">
        <v>1.05</v>
      </c>
      <c r="F129" s="24">
        <v>1.2</v>
      </c>
      <c r="G129" s="25">
        <v>12.3</v>
      </c>
      <c r="H129" s="83">
        <v>64.5</v>
      </c>
      <c r="I129" s="84"/>
      <c r="J129" s="84"/>
      <c r="K129" s="49" t="s">
        <v>74</v>
      </c>
    </row>
    <row r="130" spans="1:11" ht="17.25" customHeight="1" thickBot="1" x14ac:dyDescent="0.3">
      <c r="A130" s="89"/>
      <c r="B130" s="90"/>
      <c r="C130" s="91"/>
      <c r="D130" s="9"/>
      <c r="E130" s="28">
        <f>SUM(E128:E129)</f>
        <v>5.59</v>
      </c>
      <c r="F130" s="28">
        <f>SUM(F128:F129)</f>
        <v>5.2700000000000005</v>
      </c>
      <c r="G130" s="28">
        <f>SUM(G128:G129)</f>
        <v>37.6</v>
      </c>
      <c r="H130" s="86">
        <f>SUM(H128:J129)</f>
        <v>221.61</v>
      </c>
      <c r="I130" s="87"/>
      <c r="J130" s="88"/>
      <c r="K130" s="15"/>
    </row>
    <row r="131" spans="1:11" ht="15.75" x14ac:dyDescent="0.25">
      <c r="A131" s="92" t="s">
        <v>15</v>
      </c>
      <c r="B131" s="93"/>
      <c r="C131" s="93"/>
      <c r="D131" s="93"/>
      <c r="E131" s="93"/>
      <c r="F131" s="93"/>
      <c r="G131" s="93"/>
      <c r="H131" s="93"/>
      <c r="I131" s="93"/>
      <c r="J131" s="93"/>
      <c r="K131" s="94"/>
    </row>
    <row r="132" spans="1:11" ht="15.75" customHeight="1" x14ac:dyDescent="0.25">
      <c r="A132" s="127" t="s">
        <v>113</v>
      </c>
      <c r="B132" s="127"/>
      <c r="C132" s="127"/>
      <c r="D132" s="51">
        <v>100</v>
      </c>
      <c r="E132" s="50">
        <v>6.37</v>
      </c>
      <c r="F132" s="50">
        <v>0.3</v>
      </c>
      <c r="G132" s="50">
        <v>4.6100000000000003</v>
      </c>
      <c r="H132" s="95">
        <v>52.72</v>
      </c>
      <c r="I132" s="95"/>
      <c r="J132" s="51"/>
      <c r="K132" s="52" t="s">
        <v>114</v>
      </c>
    </row>
    <row r="133" spans="1:11" ht="15.75" customHeight="1" x14ac:dyDescent="0.25">
      <c r="A133" s="99" t="s">
        <v>14</v>
      </c>
      <c r="B133" s="100"/>
      <c r="C133" s="101"/>
      <c r="D133" s="11">
        <v>150</v>
      </c>
      <c r="E133" s="25">
        <v>1.05</v>
      </c>
      <c r="F133" s="25">
        <v>1.2</v>
      </c>
      <c r="G133" s="25">
        <v>12.3</v>
      </c>
      <c r="H133" s="83">
        <v>64.5</v>
      </c>
      <c r="I133" s="84"/>
      <c r="J133" s="84"/>
      <c r="K133" s="49" t="s">
        <v>74</v>
      </c>
    </row>
    <row r="134" spans="1:11" ht="16.5" thickBot="1" x14ac:dyDescent="0.3">
      <c r="A134" s="80" t="s">
        <v>12</v>
      </c>
      <c r="B134" s="81"/>
      <c r="C134" s="82"/>
      <c r="D134" s="11">
        <v>30</v>
      </c>
      <c r="E134" s="25">
        <v>2.31</v>
      </c>
      <c r="F134" s="25">
        <v>0.9</v>
      </c>
      <c r="G134" s="25">
        <v>14.9</v>
      </c>
      <c r="H134" s="83">
        <v>78.599999999999994</v>
      </c>
      <c r="I134" s="84"/>
      <c r="J134" s="84"/>
      <c r="K134" s="14" t="s">
        <v>41</v>
      </c>
    </row>
    <row r="135" spans="1:11" ht="16.5" thickBot="1" x14ac:dyDescent="0.3">
      <c r="A135" s="89"/>
      <c r="B135" s="90"/>
      <c r="C135" s="91"/>
      <c r="D135" s="9"/>
      <c r="E135" s="28">
        <f>SUM(E133:E134)</f>
        <v>3.3600000000000003</v>
      </c>
      <c r="F135" s="28">
        <f>SUM(F133:F134)</f>
        <v>2.1</v>
      </c>
      <c r="G135" s="28">
        <f>SUM(G133:G134)</f>
        <v>27.200000000000003</v>
      </c>
      <c r="H135" s="86">
        <f>SUM(H133:J134)</f>
        <v>143.1</v>
      </c>
      <c r="I135" s="87"/>
      <c r="J135" s="88"/>
      <c r="K135" s="15"/>
    </row>
    <row r="136" spans="1:11" ht="16.5" thickBot="1" x14ac:dyDescent="0.3">
      <c r="A136" s="89" t="s">
        <v>21</v>
      </c>
      <c r="B136" s="90"/>
      <c r="C136" s="91"/>
      <c r="D136" s="9"/>
      <c r="E136" s="27">
        <f>SUM(E135,E130,E126,E117,E113)</f>
        <v>41.54</v>
      </c>
      <c r="F136" s="28">
        <f>SUM(F135,F130,F126,F117,F113)</f>
        <v>34.26</v>
      </c>
      <c r="G136" s="28">
        <f>SUM(G135,G130,G126,G117,G113)</f>
        <v>200.27000000000004</v>
      </c>
      <c r="H136" s="86">
        <f>SUM(H113,H117,H126,H130,H135)</f>
        <v>1329.3400000000001</v>
      </c>
      <c r="I136" s="87"/>
      <c r="J136" s="88"/>
      <c r="K136" s="15"/>
    </row>
    <row r="137" spans="1:11" ht="15.75" x14ac:dyDescent="0.25">
      <c r="A137" s="33"/>
      <c r="B137" s="33"/>
      <c r="C137" s="33"/>
      <c r="D137" s="34"/>
      <c r="E137" s="35"/>
      <c r="F137" s="36"/>
      <c r="G137" s="36"/>
      <c r="H137" s="37"/>
      <c r="I137" s="37"/>
      <c r="J137" s="37"/>
      <c r="K137" s="43"/>
    </row>
    <row r="138" spans="1:11" ht="15.75" x14ac:dyDescent="0.25">
      <c r="A138" s="33"/>
      <c r="B138" s="33"/>
      <c r="C138" s="33"/>
      <c r="D138" s="34"/>
      <c r="E138" s="35"/>
      <c r="F138" s="36"/>
      <c r="G138" s="36"/>
      <c r="H138" s="37"/>
      <c r="I138" s="37"/>
      <c r="J138" s="37"/>
      <c r="K138" s="43"/>
    </row>
    <row r="139" spans="1:11" ht="15.75" customHeight="1" x14ac:dyDescent="0.3">
      <c r="A139" s="126" t="s">
        <v>50</v>
      </c>
      <c r="B139" s="126"/>
      <c r="C139" s="126"/>
      <c r="D139" s="126"/>
      <c r="E139" s="126"/>
      <c r="F139" s="126"/>
      <c r="G139" s="126"/>
      <c r="H139" s="126"/>
      <c r="I139" s="126"/>
      <c r="J139" s="126"/>
      <c r="K139" s="126"/>
    </row>
    <row r="140" spans="1:11" ht="20.25" x14ac:dyDescent="0.35">
      <c r="A140" s="4"/>
      <c r="B140" s="4"/>
      <c r="C140" s="4"/>
      <c r="D140" s="5"/>
      <c r="E140" s="5"/>
      <c r="F140" s="2"/>
      <c r="G140" s="2"/>
      <c r="H140" s="4"/>
      <c r="I140" s="103" t="s">
        <v>56</v>
      </c>
      <c r="J140" s="103"/>
      <c r="K140" s="103"/>
    </row>
    <row r="141" spans="1:11" ht="22.5" thickBot="1" x14ac:dyDescent="0.4">
      <c r="A141" s="85" t="s">
        <v>55</v>
      </c>
      <c r="B141" s="85"/>
      <c r="C141" s="85"/>
      <c r="D141" s="6"/>
      <c r="E141" s="6"/>
      <c r="F141" s="7"/>
      <c r="G141" s="85" t="s">
        <v>119</v>
      </c>
      <c r="H141" s="85"/>
      <c r="I141" s="85"/>
      <c r="J141" s="85"/>
      <c r="K141" s="85"/>
    </row>
    <row r="142" spans="1:11" ht="30.75" customHeight="1" thickBot="1" x14ac:dyDescent="0.3">
      <c r="A142" s="69" t="s">
        <v>0</v>
      </c>
      <c r="B142" s="70"/>
      <c r="C142" s="71"/>
      <c r="D142" s="53" t="s">
        <v>1</v>
      </c>
      <c r="E142" s="69" t="s">
        <v>2</v>
      </c>
      <c r="F142" s="70"/>
      <c r="G142" s="70"/>
      <c r="H142" s="54" t="s">
        <v>94</v>
      </c>
      <c r="I142" s="55"/>
      <c r="J142" s="56"/>
      <c r="K142" s="136" t="s">
        <v>32</v>
      </c>
    </row>
    <row r="143" spans="1:11" ht="16.5" customHeight="1" thickBot="1" x14ac:dyDescent="0.3">
      <c r="A143" s="57" t="s">
        <v>3</v>
      </c>
      <c r="B143" s="58"/>
      <c r="C143" s="59"/>
      <c r="D143" s="59" t="s">
        <v>4</v>
      </c>
      <c r="E143" s="53" t="s">
        <v>5</v>
      </c>
      <c r="F143" s="53" t="s">
        <v>6</v>
      </c>
      <c r="G143" s="60" t="s">
        <v>7</v>
      </c>
      <c r="H143" s="138" t="s">
        <v>8</v>
      </c>
      <c r="I143" s="139"/>
      <c r="J143" s="139"/>
      <c r="K143" s="137"/>
    </row>
    <row r="144" spans="1:11" x14ac:dyDescent="0.25">
      <c r="A144" s="144" t="s">
        <v>9</v>
      </c>
      <c r="B144" s="145"/>
      <c r="C144" s="145"/>
      <c r="D144" s="145"/>
      <c r="E144" s="145"/>
      <c r="F144" s="145"/>
      <c r="G144" s="145"/>
      <c r="H144" s="145"/>
      <c r="I144" s="145"/>
      <c r="J144" s="145"/>
      <c r="K144" s="146"/>
    </row>
    <row r="145" spans="1:11" ht="15.75" customHeight="1" x14ac:dyDescent="0.25">
      <c r="A145" s="96" t="s">
        <v>38</v>
      </c>
      <c r="B145" s="97"/>
      <c r="C145" s="98"/>
      <c r="D145" s="61">
        <v>120</v>
      </c>
      <c r="E145" s="62">
        <v>4.9800000000000004</v>
      </c>
      <c r="F145" s="62">
        <v>5.69</v>
      </c>
      <c r="G145" s="62">
        <v>21.1</v>
      </c>
      <c r="H145" s="131">
        <v>153</v>
      </c>
      <c r="I145" s="132"/>
      <c r="J145" s="132"/>
      <c r="K145" s="63" t="s">
        <v>39</v>
      </c>
    </row>
    <row r="146" spans="1:11" ht="15.75" customHeight="1" x14ac:dyDescent="0.25">
      <c r="A146" s="99" t="s">
        <v>65</v>
      </c>
      <c r="B146" s="100"/>
      <c r="C146" s="101"/>
      <c r="D146" s="25">
        <v>150</v>
      </c>
      <c r="E146" s="25">
        <v>0.8</v>
      </c>
      <c r="F146" s="24">
        <v>0.9</v>
      </c>
      <c r="G146" s="25">
        <v>5.5</v>
      </c>
      <c r="H146" s="83">
        <v>32.5</v>
      </c>
      <c r="I146" s="84"/>
      <c r="J146" s="84"/>
      <c r="K146" s="49" t="s">
        <v>66</v>
      </c>
    </row>
    <row r="147" spans="1:11" ht="16.5" customHeight="1" thickBot="1" x14ac:dyDescent="0.3">
      <c r="A147" s="74" t="s">
        <v>67</v>
      </c>
      <c r="B147" s="75"/>
      <c r="C147" s="76"/>
      <c r="D147" s="44" t="s">
        <v>68</v>
      </c>
      <c r="E147" s="26">
        <v>4.7300000000000004</v>
      </c>
      <c r="F147" s="26">
        <v>6.88</v>
      </c>
      <c r="G147" s="26">
        <v>14.56</v>
      </c>
      <c r="H147" s="77">
        <v>139</v>
      </c>
      <c r="I147" s="78"/>
      <c r="J147" s="109"/>
      <c r="K147" s="8" t="s">
        <v>69</v>
      </c>
    </row>
    <row r="148" spans="1:11" ht="15.75" thickBot="1" x14ac:dyDescent="0.3">
      <c r="A148" s="69"/>
      <c r="B148" s="70"/>
      <c r="C148" s="140"/>
      <c r="D148" s="30"/>
      <c r="E148" s="64">
        <f>SUM(E145:E147)</f>
        <v>10.510000000000002</v>
      </c>
      <c r="F148" s="31">
        <f>SUM(F145:F147)</f>
        <v>13.47</v>
      </c>
      <c r="G148" s="31">
        <f>SUM(G145:G147)</f>
        <v>41.160000000000004</v>
      </c>
      <c r="H148" s="141">
        <f>SUM(H145:J147)</f>
        <v>324.5</v>
      </c>
      <c r="I148" s="142"/>
      <c r="J148" s="143"/>
      <c r="K148" s="45"/>
    </row>
    <row r="149" spans="1:11" x14ac:dyDescent="0.25">
      <c r="A149" s="144" t="s">
        <v>10</v>
      </c>
      <c r="B149" s="145"/>
      <c r="C149" s="145"/>
      <c r="D149" s="145"/>
      <c r="E149" s="145"/>
      <c r="F149" s="145"/>
      <c r="G149" s="145"/>
      <c r="H149" s="145"/>
      <c r="I149" s="145"/>
      <c r="J149" s="145"/>
      <c r="K149" s="146"/>
    </row>
    <row r="150" spans="1:11" ht="15.75" customHeight="1" x14ac:dyDescent="0.25">
      <c r="A150" s="99" t="s">
        <v>58</v>
      </c>
      <c r="B150" s="100"/>
      <c r="C150" s="101"/>
      <c r="D150" s="11">
        <v>100</v>
      </c>
      <c r="E150" s="24">
        <v>0</v>
      </c>
      <c r="F150" s="24">
        <v>0</v>
      </c>
      <c r="G150" s="24">
        <v>14.4</v>
      </c>
      <c r="H150" s="83">
        <v>36</v>
      </c>
      <c r="I150" s="84"/>
      <c r="J150" s="84"/>
      <c r="K150" s="49" t="s">
        <v>42</v>
      </c>
    </row>
    <row r="151" spans="1:11" x14ac:dyDescent="0.25">
      <c r="A151" s="133" t="s">
        <v>11</v>
      </c>
      <c r="B151" s="134"/>
      <c r="C151" s="134"/>
      <c r="D151" s="134"/>
      <c r="E151" s="134"/>
      <c r="F151" s="134"/>
      <c r="G151" s="134"/>
      <c r="H151" s="134"/>
      <c r="I151" s="134"/>
      <c r="J151" s="134"/>
      <c r="K151" s="135"/>
    </row>
    <row r="152" spans="1:11" ht="15.75" customHeight="1" x14ac:dyDescent="0.25">
      <c r="A152" s="80" t="s">
        <v>103</v>
      </c>
      <c r="B152" s="81"/>
      <c r="C152" s="82"/>
      <c r="D152" s="11">
        <v>200</v>
      </c>
      <c r="E152" s="24">
        <v>4.12</v>
      </c>
      <c r="F152" s="24">
        <v>5.63</v>
      </c>
      <c r="G152" s="24">
        <v>15.13</v>
      </c>
      <c r="H152" s="83">
        <v>139.6</v>
      </c>
      <c r="I152" s="84"/>
      <c r="J152" s="84"/>
      <c r="K152" s="49" t="s">
        <v>104</v>
      </c>
    </row>
    <row r="153" spans="1:11" ht="15.75" customHeight="1" x14ac:dyDescent="0.25">
      <c r="A153" s="80" t="s">
        <v>61</v>
      </c>
      <c r="B153" s="81"/>
      <c r="C153" s="82"/>
      <c r="D153" s="11">
        <v>50</v>
      </c>
      <c r="E153" s="24">
        <v>9.59</v>
      </c>
      <c r="F153" s="24">
        <v>4.6100000000000003</v>
      </c>
      <c r="G153" s="24">
        <v>5.42</v>
      </c>
      <c r="H153" s="83">
        <v>104.6</v>
      </c>
      <c r="I153" s="84"/>
      <c r="J153" s="84"/>
      <c r="K153" s="49" t="s">
        <v>82</v>
      </c>
    </row>
    <row r="154" spans="1:11" ht="15.75" x14ac:dyDescent="0.25">
      <c r="A154" s="80" t="s">
        <v>16</v>
      </c>
      <c r="B154" s="81"/>
      <c r="C154" s="82"/>
      <c r="D154" s="11">
        <v>150</v>
      </c>
      <c r="E154" s="24">
        <v>2.44</v>
      </c>
      <c r="F154" s="24">
        <v>4.1900000000000004</v>
      </c>
      <c r="G154" s="24">
        <v>14.45</v>
      </c>
      <c r="H154" s="83">
        <v>113.6</v>
      </c>
      <c r="I154" s="84"/>
      <c r="J154" s="84"/>
      <c r="K154" s="49" t="s">
        <v>78</v>
      </c>
    </row>
    <row r="155" spans="1:11" ht="15.75" x14ac:dyDescent="0.25">
      <c r="A155" s="80" t="s">
        <v>48</v>
      </c>
      <c r="B155" s="81"/>
      <c r="C155" s="82"/>
      <c r="D155" s="11">
        <v>50</v>
      </c>
      <c r="E155" s="24">
        <v>1.98</v>
      </c>
      <c r="F155" s="24">
        <v>1.69</v>
      </c>
      <c r="G155" s="24">
        <v>5.89</v>
      </c>
      <c r="H155" s="83">
        <v>45.4</v>
      </c>
      <c r="I155" s="84"/>
      <c r="J155" s="113"/>
      <c r="K155" s="49" t="s">
        <v>72</v>
      </c>
    </row>
    <row r="156" spans="1:11" ht="15.75" x14ac:dyDescent="0.25">
      <c r="A156" s="74" t="s">
        <v>17</v>
      </c>
      <c r="B156" s="75"/>
      <c r="C156" s="76"/>
      <c r="D156" s="39">
        <v>150</v>
      </c>
      <c r="E156" s="26">
        <v>0.23</v>
      </c>
      <c r="F156" s="26">
        <v>0.05</v>
      </c>
      <c r="G156" s="26">
        <v>14.98</v>
      </c>
      <c r="H156" s="77">
        <v>85.72</v>
      </c>
      <c r="I156" s="78"/>
      <c r="J156" s="78"/>
      <c r="K156" s="8" t="s">
        <v>23</v>
      </c>
    </row>
    <row r="157" spans="1:11" x14ac:dyDescent="0.25">
      <c r="A157" s="128" t="s">
        <v>12</v>
      </c>
      <c r="B157" s="129"/>
      <c r="C157" s="130"/>
      <c r="D157" s="65">
        <v>30</v>
      </c>
      <c r="E157" s="62">
        <v>2.31</v>
      </c>
      <c r="F157" s="62">
        <v>0.9</v>
      </c>
      <c r="G157" s="62">
        <v>14.9</v>
      </c>
      <c r="H157" s="131">
        <v>78.599999999999994</v>
      </c>
      <c r="I157" s="132"/>
      <c r="J157" s="132"/>
      <c r="K157" s="63" t="s">
        <v>41</v>
      </c>
    </row>
    <row r="158" spans="1:11" ht="15.75" thickBot="1" x14ac:dyDescent="0.3">
      <c r="A158" s="128" t="s">
        <v>20</v>
      </c>
      <c r="B158" s="129"/>
      <c r="C158" s="130"/>
      <c r="D158" s="65">
        <v>10</v>
      </c>
      <c r="E158" s="62">
        <v>0.6</v>
      </c>
      <c r="F158" s="62">
        <v>0.3</v>
      </c>
      <c r="G158" s="62">
        <v>3.35</v>
      </c>
      <c r="H158" s="131">
        <v>16.5</v>
      </c>
      <c r="I158" s="132"/>
      <c r="J158" s="132"/>
      <c r="K158" s="66" t="s">
        <v>41</v>
      </c>
    </row>
    <row r="159" spans="1:11" ht="15.75" thickBot="1" x14ac:dyDescent="0.3">
      <c r="A159" s="69"/>
      <c r="B159" s="70"/>
      <c r="C159" s="140"/>
      <c r="D159" s="30"/>
      <c r="E159" s="31">
        <f>SUM(E152:E158)</f>
        <v>21.270000000000003</v>
      </c>
      <c r="F159" s="31">
        <f>SUM(F152:F158)</f>
        <v>17.37</v>
      </c>
      <c r="G159" s="31">
        <f>SUM(G152:G158)</f>
        <v>74.12</v>
      </c>
      <c r="H159" s="141">
        <f>SUM(H152:J158)</f>
        <v>584.02</v>
      </c>
      <c r="I159" s="142"/>
      <c r="J159" s="143"/>
      <c r="K159" s="45"/>
    </row>
    <row r="160" spans="1:11" x14ac:dyDescent="0.25">
      <c r="A160" s="144" t="s">
        <v>13</v>
      </c>
      <c r="B160" s="145"/>
      <c r="C160" s="145"/>
      <c r="D160" s="145"/>
      <c r="E160" s="145"/>
      <c r="F160" s="145"/>
      <c r="G160" s="145"/>
      <c r="H160" s="145"/>
      <c r="I160" s="145"/>
      <c r="J160" s="145"/>
      <c r="K160" s="146"/>
    </row>
    <row r="161" spans="1:11" ht="15.75" x14ac:dyDescent="0.25">
      <c r="A161" s="80" t="s">
        <v>92</v>
      </c>
      <c r="B161" s="81"/>
      <c r="C161" s="82"/>
      <c r="D161" s="11">
        <v>45</v>
      </c>
      <c r="E161" s="24">
        <v>1.3140000000000001</v>
      </c>
      <c r="F161" s="24">
        <v>1.4984999999999999</v>
      </c>
      <c r="G161" s="24">
        <v>34.875</v>
      </c>
      <c r="H161" s="83">
        <v>159.38</v>
      </c>
      <c r="I161" s="84"/>
      <c r="J161" s="84"/>
      <c r="K161" s="49" t="s">
        <v>93</v>
      </c>
    </row>
    <row r="162" spans="1:11" ht="16.5" customHeight="1" thickBot="1" x14ac:dyDescent="0.3">
      <c r="A162" s="80" t="s">
        <v>26</v>
      </c>
      <c r="B162" s="81"/>
      <c r="C162" s="82"/>
      <c r="D162" s="11">
        <v>150</v>
      </c>
      <c r="E162" s="24">
        <v>4.3499999999999996</v>
      </c>
      <c r="F162" s="25">
        <v>3.75</v>
      </c>
      <c r="G162" s="24">
        <v>7.2</v>
      </c>
      <c r="H162" s="83">
        <v>81</v>
      </c>
      <c r="I162" s="84"/>
      <c r="J162" s="84"/>
      <c r="K162" s="8" t="s">
        <v>73</v>
      </c>
    </row>
    <row r="163" spans="1:11" ht="15.75" customHeight="1" thickBot="1" x14ac:dyDescent="0.3">
      <c r="A163" s="69"/>
      <c r="B163" s="70"/>
      <c r="C163" s="140"/>
      <c r="D163" s="30"/>
      <c r="E163" s="31">
        <f>SUM(E161:E162)</f>
        <v>5.6639999999999997</v>
      </c>
      <c r="F163" s="31">
        <f>SUM(F161:F162)</f>
        <v>5.2484999999999999</v>
      </c>
      <c r="G163" s="31">
        <f>SUM(G161:G162)</f>
        <v>42.075000000000003</v>
      </c>
      <c r="H163" s="141">
        <f>SUM(H161:J162)</f>
        <v>240.38</v>
      </c>
      <c r="I163" s="142"/>
      <c r="J163" s="143"/>
      <c r="K163" s="45"/>
    </row>
    <row r="164" spans="1:11" ht="15.75" customHeight="1" x14ac:dyDescent="0.25">
      <c r="A164" s="144" t="s">
        <v>15</v>
      </c>
      <c r="B164" s="145"/>
      <c r="C164" s="145"/>
      <c r="D164" s="145"/>
      <c r="E164" s="145"/>
      <c r="F164" s="145"/>
      <c r="G164" s="145"/>
      <c r="H164" s="145"/>
      <c r="I164" s="145"/>
      <c r="J164" s="145"/>
      <c r="K164" s="146"/>
    </row>
    <row r="165" spans="1:11" ht="15" customHeight="1" x14ac:dyDescent="0.25">
      <c r="A165" s="99" t="s">
        <v>60</v>
      </c>
      <c r="B165" s="100"/>
      <c r="C165" s="101"/>
      <c r="D165" s="11">
        <v>120</v>
      </c>
      <c r="E165" s="24">
        <v>4.66</v>
      </c>
      <c r="F165" s="24">
        <v>5.6</v>
      </c>
      <c r="G165" s="24">
        <v>18.82</v>
      </c>
      <c r="H165" s="83">
        <v>144</v>
      </c>
      <c r="I165" s="84"/>
      <c r="J165" s="84"/>
      <c r="K165" s="49" t="s">
        <v>80</v>
      </c>
    </row>
    <row r="166" spans="1:11" ht="15.75" customHeight="1" x14ac:dyDescent="0.25">
      <c r="A166" s="99" t="s">
        <v>14</v>
      </c>
      <c r="B166" s="100"/>
      <c r="C166" s="101"/>
      <c r="D166" s="11">
        <v>150</v>
      </c>
      <c r="E166" s="25">
        <v>1.05</v>
      </c>
      <c r="F166" s="24">
        <v>1.2</v>
      </c>
      <c r="G166" s="25">
        <v>12.3</v>
      </c>
      <c r="H166" s="83">
        <v>64.5</v>
      </c>
      <c r="I166" s="84"/>
      <c r="J166" s="84"/>
      <c r="K166" s="49" t="s">
        <v>74</v>
      </c>
    </row>
    <row r="167" spans="1:11" ht="19.5" customHeight="1" thickBot="1" x14ac:dyDescent="0.3">
      <c r="A167" s="147" t="s">
        <v>12</v>
      </c>
      <c r="B167" s="148"/>
      <c r="C167" s="149"/>
      <c r="D167" s="51">
        <v>30</v>
      </c>
      <c r="E167" s="67">
        <v>2.31</v>
      </c>
      <c r="F167" s="67">
        <v>0.9</v>
      </c>
      <c r="G167" s="67">
        <v>14.9</v>
      </c>
      <c r="H167" s="150">
        <v>78.599999999999994</v>
      </c>
      <c r="I167" s="151"/>
      <c r="J167" s="151"/>
      <c r="K167" s="68" t="s">
        <v>41</v>
      </c>
    </row>
    <row r="168" spans="1:11" ht="15.75" thickBot="1" x14ac:dyDescent="0.3">
      <c r="A168" s="69"/>
      <c r="B168" s="70"/>
      <c r="C168" s="140"/>
      <c r="D168" s="30"/>
      <c r="E168" s="31">
        <f>SUM(E165:E167)</f>
        <v>8.02</v>
      </c>
      <c r="F168" s="31">
        <f>SUM(F165:F167)</f>
        <v>7.7</v>
      </c>
      <c r="G168" s="31">
        <f>SUM(G165:G167)</f>
        <v>46.02</v>
      </c>
      <c r="H168" s="141">
        <f>SUM(H165:J167)</f>
        <v>287.10000000000002</v>
      </c>
      <c r="I168" s="142"/>
      <c r="J168" s="143"/>
      <c r="K168" s="45"/>
    </row>
    <row r="169" spans="1:11" ht="15.75" thickBot="1" x14ac:dyDescent="0.3">
      <c r="A169" s="69" t="s">
        <v>21</v>
      </c>
      <c r="B169" s="70"/>
      <c r="C169" s="140"/>
      <c r="D169" s="30"/>
      <c r="E169" s="64">
        <f>SUM(E168,E163,E159,E150,E148)</f>
        <v>45.463999999999999</v>
      </c>
      <c r="F169" s="31">
        <f>SUM(F168,F163,F159,F150,F148)</f>
        <v>43.788499999999999</v>
      </c>
      <c r="G169" s="31">
        <f>SUM(G168,G163,G159,G150,G148)</f>
        <v>217.77500000000001</v>
      </c>
      <c r="H169" s="141">
        <f>SUM(H148,H150,H159,H163,H168)</f>
        <v>1472</v>
      </c>
      <c r="I169" s="142"/>
      <c r="J169" s="143"/>
      <c r="K169" s="45"/>
    </row>
  </sheetData>
  <mergeCells count="283">
    <mergeCell ref="A58:C58"/>
    <mergeCell ref="H58:J58"/>
    <mergeCell ref="A59:K59"/>
    <mergeCell ref="A62:C62"/>
    <mergeCell ref="H62:J62"/>
    <mergeCell ref="A63:K63"/>
    <mergeCell ref="A68:C68"/>
    <mergeCell ref="H68:J68"/>
    <mergeCell ref="A52:C52"/>
    <mergeCell ref="A53:C53"/>
    <mergeCell ref="H52:J52"/>
    <mergeCell ref="A57:C57"/>
    <mergeCell ref="H57:J57"/>
    <mergeCell ref="A61:C61"/>
    <mergeCell ref="H61:J61"/>
    <mergeCell ref="H53:J53"/>
    <mergeCell ref="A54:C54"/>
    <mergeCell ref="H54:J54"/>
    <mergeCell ref="A55:C55"/>
    <mergeCell ref="H55:J55"/>
    <mergeCell ref="A158:C158"/>
    <mergeCell ref="H158:J158"/>
    <mergeCell ref="A160:K160"/>
    <mergeCell ref="A162:C162"/>
    <mergeCell ref="H162:J162"/>
    <mergeCell ref="A164:K164"/>
    <mergeCell ref="A168:C168"/>
    <mergeCell ref="H168:J168"/>
    <mergeCell ref="A169:C169"/>
    <mergeCell ref="H169:J169"/>
    <mergeCell ref="A165:C165"/>
    <mergeCell ref="H165:J165"/>
    <mergeCell ref="A166:C166"/>
    <mergeCell ref="H166:J166"/>
    <mergeCell ref="A167:C167"/>
    <mergeCell ref="H167:J167"/>
    <mergeCell ref="A161:C161"/>
    <mergeCell ref="H161:J161"/>
    <mergeCell ref="A163:C163"/>
    <mergeCell ref="H163:J163"/>
    <mergeCell ref="A159:C159"/>
    <mergeCell ref="H159:J159"/>
    <mergeCell ref="A153:C153"/>
    <mergeCell ref="H153:J153"/>
    <mergeCell ref="A154:C154"/>
    <mergeCell ref="H154:J154"/>
    <mergeCell ref="A155:C155"/>
    <mergeCell ref="A32:C32"/>
    <mergeCell ref="A146:C146"/>
    <mergeCell ref="H146:J146"/>
    <mergeCell ref="A134:C134"/>
    <mergeCell ref="H134:J134"/>
    <mergeCell ref="A135:C135"/>
    <mergeCell ref="H135:J135"/>
    <mergeCell ref="A149:K149"/>
    <mergeCell ref="A144:K144"/>
    <mergeCell ref="A145:C145"/>
    <mergeCell ref="H145:J145"/>
    <mergeCell ref="I140:K140"/>
    <mergeCell ref="A141:C141"/>
    <mergeCell ref="G141:K141"/>
    <mergeCell ref="A124:C124"/>
    <mergeCell ref="H124:J124"/>
    <mergeCell ref="A127:K127"/>
    <mergeCell ref="A128:C128"/>
    <mergeCell ref="H128:J128"/>
    <mergeCell ref="A156:C156"/>
    <mergeCell ref="H156:J156"/>
    <mergeCell ref="A157:C157"/>
    <mergeCell ref="H157:J157"/>
    <mergeCell ref="A121:C121"/>
    <mergeCell ref="H121:J121"/>
    <mergeCell ref="A122:C122"/>
    <mergeCell ref="H122:J122"/>
    <mergeCell ref="A123:C123"/>
    <mergeCell ref="H123:J123"/>
    <mergeCell ref="H155:J155"/>
    <mergeCell ref="A150:C150"/>
    <mergeCell ref="H150:J150"/>
    <mergeCell ref="A151:K151"/>
    <mergeCell ref="A152:C152"/>
    <mergeCell ref="H152:J152"/>
    <mergeCell ref="K142:K143"/>
    <mergeCell ref="H143:J143"/>
    <mergeCell ref="A133:C133"/>
    <mergeCell ref="H133:J133"/>
    <mergeCell ref="A147:C147"/>
    <mergeCell ref="H147:J147"/>
    <mergeCell ref="A148:C148"/>
    <mergeCell ref="H148:J148"/>
    <mergeCell ref="A136:C136"/>
    <mergeCell ref="H136:J136"/>
    <mergeCell ref="A139:K139"/>
    <mergeCell ref="A120:C120"/>
    <mergeCell ref="H120:J120"/>
    <mergeCell ref="A115:C115"/>
    <mergeCell ref="H115:J115"/>
    <mergeCell ref="A117:C117"/>
    <mergeCell ref="A116:C116"/>
    <mergeCell ref="H116:J116"/>
    <mergeCell ref="H117:I117"/>
    <mergeCell ref="A118:K118"/>
    <mergeCell ref="H119:J119"/>
    <mergeCell ref="A131:K131"/>
    <mergeCell ref="A125:C125"/>
    <mergeCell ref="H125:J125"/>
    <mergeCell ref="A129:C129"/>
    <mergeCell ref="H129:J129"/>
    <mergeCell ref="A130:C130"/>
    <mergeCell ref="H130:J130"/>
    <mergeCell ref="A132:C132"/>
    <mergeCell ref="A126:C126"/>
    <mergeCell ref="H126:J126"/>
    <mergeCell ref="A113:C113"/>
    <mergeCell ref="H113:J113"/>
    <mergeCell ref="A114:K114"/>
    <mergeCell ref="A109:K109"/>
    <mergeCell ref="A110:C110"/>
    <mergeCell ref="H110:J110"/>
    <mergeCell ref="A111:C111"/>
    <mergeCell ref="H111:J111"/>
    <mergeCell ref="A119:C119"/>
    <mergeCell ref="I105:K105"/>
    <mergeCell ref="A106:C106"/>
    <mergeCell ref="G106:K106"/>
    <mergeCell ref="A107:C107"/>
    <mergeCell ref="E107:G107"/>
    <mergeCell ref="K107:K108"/>
    <mergeCell ref="H108:J108"/>
    <mergeCell ref="A112:C112"/>
    <mergeCell ref="H112:J112"/>
    <mergeCell ref="A98:C98"/>
    <mergeCell ref="H98:J98"/>
    <mergeCell ref="A100:C100"/>
    <mergeCell ref="H100:J100"/>
    <mergeCell ref="A104:K104"/>
    <mergeCell ref="A101:C101"/>
    <mergeCell ref="H101:J101"/>
    <mergeCell ref="A99:C99"/>
    <mergeCell ref="H99:J99"/>
    <mergeCell ref="A84:C84"/>
    <mergeCell ref="H84:J84"/>
    <mergeCell ref="A86:C86"/>
    <mergeCell ref="H86:J86"/>
    <mergeCell ref="I72:K72"/>
    <mergeCell ref="A66:C66"/>
    <mergeCell ref="H66:J66"/>
    <mergeCell ref="A67:C67"/>
    <mergeCell ref="A97:C97"/>
    <mergeCell ref="H97:J97"/>
    <mergeCell ref="A50:C50"/>
    <mergeCell ref="H50:J50"/>
    <mergeCell ref="A51:C51"/>
    <mergeCell ref="H51:J51"/>
    <mergeCell ref="H46:J46"/>
    <mergeCell ref="A48:C48"/>
    <mergeCell ref="H48:J48"/>
    <mergeCell ref="A46:C46"/>
    <mergeCell ref="A90:C90"/>
    <mergeCell ref="H90:J90"/>
    <mergeCell ref="A79:C79"/>
    <mergeCell ref="A65:C65"/>
    <mergeCell ref="H65:J65"/>
    <mergeCell ref="A64:C64"/>
    <mergeCell ref="H64:J64"/>
    <mergeCell ref="A71:K71"/>
    <mergeCell ref="A74:C74"/>
    <mergeCell ref="E74:G74"/>
    <mergeCell ref="K74:K75"/>
    <mergeCell ref="H75:J75"/>
    <mergeCell ref="A76:K76"/>
    <mergeCell ref="H79:J79"/>
    <mergeCell ref="A81:K81"/>
    <mergeCell ref="A83:K83"/>
    <mergeCell ref="A43:C43"/>
    <mergeCell ref="H43:J43"/>
    <mergeCell ref="A44:C44"/>
    <mergeCell ref="H44:J44"/>
    <mergeCell ref="A29:C29"/>
    <mergeCell ref="H29:J29"/>
    <mergeCell ref="A30:C30"/>
    <mergeCell ref="H30:J30"/>
    <mergeCell ref="A31:C31"/>
    <mergeCell ref="H31:J31"/>
    <mergeCell ref="A40:K40"/>
    <mergeCell ref="A41:C41"/>
    <mergeCell ref="H41:J41"/>
    <mergeCell ref="A42:C42"/>
    <mergeCell ref="H42:J42"/>
    <mergeCell ref="A35:K35"/>
    <mergeCell ref="I36:K36"/>
    <mergeCell ref="A37:C37"/>
    <mergeCell ref="K38:K39"/>
    <mergeCell ref="H39:J39"/>
    <mergeCell ref="H32:J32"/>
    <mergeCell ref="G37:K37"/>
    <mergeCell ref="A38:C38"/>
    <mergeCell ref="E38:G38"/>
    <mergeCell ref="A14:C14"/>
    <mergeCell ref="H14:J14"/>
    <mergeCell ref="A15:K15"/>
    <mergeCell ref="A28:C28"/>
    <mergeCell ref="H28:J28"/>
    <mergeCell ref="A25:C25"/>
    <mergeCell ref="H25:J25"/>
    <mergeCell ref="A26:C26"/>
    <mergeCell ref="H26:J26"/>
    <mergeCell ref="H20:J20"/>
    <mergeCell ref="A21:C21"/>
    <mergeCell ref="H21:J21"/>
    <mergeCell ref="A24:C24"/>
    <mergeCell ref="H24:J24"/>
    <mergeCell ref="A18:C18"/>
    <mergeCell ref="H18:J18"/>
    <mergeCell ref="A19:C19"/>
    <mergeCell ref="H19:J19"/>
    <mergeCell ref="A22:C22"/>
    <mergeCell ref="H22:J22"/>
    <mergeCell ref="A23:K23"/>
    <mergeCell ref="A16:C16"/>
    <mergeCell ref="H16:J16"/>
    <mergeCell ref="A3:K3"/>
    <mergeCell ref="I4:K4"/>
    <mergeCell ref="A5:C5"/>
    <mergeCell ref="G5:K5"/>
    <mergeCell ref="A6:C6"/>
    <mergeCell ref="E6:G6"/>
    <mergeCell ref="K6:K7"/>
    <mergeCell ref="H7:J7"/>
    <mergeCell ref="A11:C11"/>
    <mergeCell ref="H11:J11"/>
    <mergeCell ref="A9:C9"/>
    <mergeCell ref="H9:J9"/>
    <mergeCell ref="A10:C10"/>
    <mergeCell ref="H10:J10"/>
    <mergeCell ref="A12:C12"/>
    <mergeCell ref="H12:J12"/>
    <mergeCell ref="A8:K8"/>
    <mergeCell ref="A80:C80"/>
    <mergeCell ref="H80:J80"/>
    <mergeCell ref="H132:I132"/>
    <mergeCell ref="A96:K96"/>
    <mergeCell ref="A95:C95"/>
    <mergeCell ref="H95:J95"/>
    <mergeCell ref="A92:K92"/>
    <mergeCell ref="A77:C77"/>
    <mergeCell ref="H78:J78"/>
    <mergeCell ref="A85:C85"/>
    <mergeCell ref="H85:J85"/>
    <mergeCell ref="A87:C87"/>
    <mergeCell ref="A82:C82"/>
    <mergeCell ref="H82:J82"/>
    <mergeCell ref="H77:J77"/>
    <mergeCell ref="A78:C78"/>
    <mergeCell ref="A27:K27"/>
    <mergeCell ref="A13:K13"/>
    <mergeCell ref="A20:C20"/>
    <mergeCell ref="A17:C17"/>
    <mergeCell ref="H17:J17"/>
    <mergeCell ref="A142:C142"/>
    <mergeCell ref="E142:G142"/>
    <mergeCell ref="A45:J45"/>
    <mergeCell ref="A47:C47"/>
    <mergeCell ref="H47:J47"/>
    <mergeCell ref="A49:K49"/>
    <mergeCell ref="A56:C56"/>
    <mergeCell ref="H56:J56"/>
    <mergeCell ref="A60:C60"/>
    <mergeCell ref="H60:J60"/>
    <mergeCell ref="A73:C73"/>
    <mergeCell ref="G73:K73"/>
    <mergeCell ref="H67:J67"/>
    <mergeCell ref="H87:J87"/>
    <mergeCell ref="A88:C88"/>
    <mergeCell ref="H88:J88"/>
    <mergeCell ref="A94:C94"/>
    <mergeCell ref="H94:J94"/>
    <mergeCell ref="A91:C91"/>
    <mergeCell ref="H91:J91"/>
    <mergeCell ref="A93:C93"/>
    <mergeCell ref="H93:J93"/>
    <mergeCell ref="A89:C89"/>
    <mergeCell ref="H89:J89"/>
  </mergeCells>
  <pageMargins left="0.7" right="0.7" top="0.75" bottom="0.75" header="0.3" footer="0.3"/>
  <pageSetup paperSize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1,5-3 Меню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2026-01-26T01:14:56Z</dcterms:modified>
</cp:coreProperties>
</file>