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A52" i="1" l="1"/>
  <c r="D52" i="1"/>
  <c r="E52" i="1"/>
  <c r="F52" i="1"/>
  <c r="F56" i="1" s="1"/>
  <c r="G52" i="1"/>
  <c r="H52" i="1"/>
  <c r="K52" i="1"/>
  <c r="H165" i="1"/>
  <c r="G165" i="1"/>
  <c r="F165" i="1"/>
  <c r="E165" i="1"/>
  <c r="H160" i="1"/>
  <c r="G160" i="1"/>
  <c r="F160" i="1"/>
  <c r="E160" i="1"/>
  <c r="H156" i="1"/>
  <c r="G156" i="1"/>
  <c r="F156" i="1"/>
  <c r="E156" i="1"/>
  <c r="H145" i="1"/>
  <c r="H166" i="1" s="1"/>
  <c r="G145" i="1"/>
  <c r="F145" i="1"/>
  <c r="E145" i="1"/>
  <c r="H132" i="1"/>
  <c r="G132" i="1"/>
  <c r="F132" i="1"/>
  <c r="E132" i="1"/>
  <c r="H127" i="1"/>
  <c r="G127" i="1"/>
  <c r="F127" i="1"/>
  <c r="E127" i="1"/>
  <c r="H123" i="1"/>
  <c r="G123" i="1"/>
  <c r="F123" i="1"/>
  <c r="E123" i="1"/>
  <c r="H114" i="1"/>
  <c r="G114" i="1"/>
  <c r="F114" i="1"/>
  <c r="E114" i="1"/>
  <c r="H110" i="1"/>
  <c r="H133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8" i="1"/>
  <c r="H98" i="1" s="1"/>
  <c r="G78" i="1"/>
  <c r="F78" i="1"/>
  <c r="E78" i="1"/>
  <c r="H65" i="1"/>
  <c r="G65" i="1"/>
  <c r="F65" i="1"/>
  <c r="E65" i="1"/>
  <c r="H60" i="1"/>
  <c r="G60" i="1"/>
  <c r="F60" i="1"/>
  <c r="E60" i="1"/>
  <c r="H56" i="1"/>
  <c r="G56" i="1"/>
  <c r="E56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66" i="1" l="1"/>
  <c r="G31" i="1"/>
  <c r="G66" i="1"/>
  <c r="G98" i="1"/>
  <c r="G133" i="1"/>
  <c r="G166" i="1"/>
  <c r="F31" i="1"/>
  <c r="F66" i="1"/>
  <c r="F98" i="1"/>
  <c r="F133" i="1"/>
  <c r="F166" i="1"/>
  <c r="E31" i="1"/>
  <c r="E66" i="1"/>
  <c r="E98" i="1"/>
  <c r="E133" i="1"/>
  <c r="E166" i="1"/>
</calcChain>
</file>

<file path=xl/sharedStrings.xml><?xml version="1.0" encoding="utf-8"?>
<sst xmlns="http://schemas.openxmlformats.org/spreadsheetml/2006/main" count="274" uniqueCount="116">
  <si>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</si>
  <si>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</si>
  <si>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</si>
  <si>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</si>
  <si>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</si>
  <si>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</si>
  <si>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</si>
  <si>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</si>
  <si>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</si>
  <si>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</si>
  <si>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</si>
  <si>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</si>
  <si>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</si>
  <si>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</si>
  <si>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</si>
  <si>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</si>
  <si>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</si>
  <si>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</si>
  <si>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</si>
  <si>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</si>
  <si>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</si>
  <si>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</si>
  <si>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</si>
  <si>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</si>
  <si>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</si>
  <si>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</si>
  <si>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</si>
  <si>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</si>
  <si>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</si>
  <si>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</si>
  <si>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</si>
  <si>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</si>
  <si>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</si>
  <si>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</si>
  <si>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</si>
  <si>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</si>
  <si>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</si>
  <si>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</si>
  <si>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</si>
  <si>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</si>
  <si>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</si>
  <si>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</si>
  <si>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</si>
  <si>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</si>
  <si>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</si>
  <si>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</si>
  <si>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</si>
  <si>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</si>
  <si>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</si>
  <si>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</si>
  <si>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</si>
  <si>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</si>
  <si>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</si>
  <si>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Дата: ___________________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</si>
  <si>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</si>
  <si>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</si>
  <si>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</si>
  <si>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</si>
  <si>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</si>
  <si>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</si>
  <si>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</si>
  <si>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</si>
  <si>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</si>
  <si>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</si>
  <si>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</si>
  <si>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</si>
  <si>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</si>
  <si>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</si>
  <si>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</si>
  <si>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</si>
  <si>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</si>
  <si>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</si>
  <si>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</si>
  <si>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</si>
  <si>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</si>
  <si>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</si>
  <si>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</si>
  <si>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</si>
  <si>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</si>
  <si>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</si>
  <si>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</si>
  <si>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</si>
  <si>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</si>
  <si>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</si>
  <si>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</si>
  <si>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</si>
  <si>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</si>
  <si>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</si>
  <si>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</si>
  <si>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</si>
  <si>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</si>
  <si>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</si>
  <si>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</si>
  <si>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</si>
  <si>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</si>
  <si>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</si>
  <si>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</si>
  <si>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</si>
  <si>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</si>
  <si>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</si>
  <si>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</si>
  <si>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</si>
  <si>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</si>
  <si>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</si>
  <si>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</si>
  <si>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</si>
  <si>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</si>
  <si>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</si>
  <si>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Бутерброд с повидлом</t>
  </si>
  <si>
    <t>30/5/20</t>
  </si>
  <si>
    <t>Морковно-луковый маринад</t>
  </si>
  <si>
    <t>№ 51</t>
  </si>
  <si>
    <t>Дата: 27.04.2026 год</t>
  </si>
  <si>
    <t>Дата: 28.04.2026 год</t>
  </si>
  <si>
    <t>Дата: 29.04.2026 год</t>
  </si>
  <si>
    <t>Дата: 30.04.2026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</si>
</sst>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334"/>
  <sheetViews>
    <sheetView tabSelected="1" topLeftCell="A95" zoomScale="85" zoomScaleNormal="85" workbookViewId="0">
      <selection activeCell="G103" sqref="G103:K103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 x14ac:dyDescent="0.3">
      <c r="A1" s="108" t="s">
        <v>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442" ht="20.25" x14ac:dyDescent="0.35">
      <c r="A2" s="7"/>
      <c r="B2" s="7"/>
      <c r="C2" s="7"/>
      <c r="D2" s="8"/>
      <c r="E2" s="8"/>
      <c r="F2" s="4"/>
      <c r="G2" s="4"/>
      <c r="H2" s="7"/>
      <c r="I2" s="89" t="s">
        <v>59</v>
      </c>
      <c r="J2" s="89"/>
      <c r="K2" s="89"/>
    </row>
    <row r="3" spans="1:442" s="2" customFormat="1" ht="22.5" thickBot="1" x14ac:dyDescent="0.4">
      <c r="A3" s="90" t="s">
        <v>54</v>
      </c>
      <c r="B3" s="90"/>
      <c r="C3" s="90"/>
      <c r="D3" s="9"/>
      <c r="E3" s="9"/>
      <c r="F3" s="10"/>
      <c r="G3" s="90" t="s">
        <v>112</v>
      </c>
      <c r="H3" s="90"/>
      <c r="I3" s="90"/>
      <c r="J3" s="90"/>
      <c r="K3" s="90"/>
    </row>
    <row r="4" spans="1:442" s="2" customFormat="1" ht="30.75" customHeight="1" thickBot="1" x14ac:dyDescent="0.3">
      <c r="A4" s="77" t="s">
        <v>0</v>
      </c>
      <c r="B4" s="78"/>
      <c r="C4" s="91"/>
      <c r="D4" s="13" t="s">
        <v>1</v>
      </c>
      <c r="E4" s="77" t="s">
        <v>2</v>
      </c>
      <c r="F4" s="78"/>
      <c r="G4" s="78"/>
      <c r="H4" s="19" t="s">
        <v>58</v>
      </c>
      <c r="I4" s="20"/>
      <c r="J4" s="21"/>
      <c r="K4" s="92" t="s">
        <v>37</v>
      </c>
    </row>
    <row r="5" spans="1:442" s="3" customFormat="1" ht="16.5" thickBot="1" x14ac:dyDescent="0.3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4" t="s">
        <v>8</v>
      </c>
      <c r="I5" s="95"/>
      <c r="J5" s="109"/>
      <c r="K5" s="93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x14ac:dyDescent="0.25">
      <c r="A6" s="82" t="s">
        <v>9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442" ht="30.75" customHeight="1" x14ac:dyDescent="0.25">
      <c r="A7" s="110" t="s">
        <v>24</v>
      </c>
      <c r="B7" s="111"/>
      <c r="C7" s="112"/>
      <c r="D7" s="14">
        <v>120</v>
      </c>
      <c r="E7" s="26">
        <v>4.66</v>
      </c>
      <c r="F7" s="26">
        <v>5.79</v>
      </c>
      <c r="G7" s="26">
        <v>20.78</v>
      </c>
      <c r="H7" s="62">
        <v>15.75</v>
      </c>
      <c r="I7" s="63"/>
      <c r="J7" s="67"/>
      <c r="K7" s="57" t="s">
        <v>25</v>
      </c>
    </row>
    <row r="8" spans="1:442" ht="15.75" customHeight="1" x14ac:dyDescent="0.25">
      <c r="A8" s="72" t="s">
        <v>71</v>
      </c>
      <c r="B8" s="73"/>
      <c r="C8" s="74"/>
      <c r="D8" s="14">
        <v>150</v>
      </c>
      <c r="E8" s="27">
        <v>0.8</v>
      </c>
      <c r="F8" s="26">
        <v>0.9</v>
      </c>
      <c r="G8" s="27">
        <v>5.5</v>
      </c>
      <c r="H8" s="62">
        <v>32.5</v>
      </c>
      <c r="I8" s="63"/>
      <c r="J8" s="63"/>
      <c r="K8" s="57" t="s">
        <v>72</v>
      </c>
    </row>
    <row r="9" spans="1:442" ht="16.5" thickBot="1" x14ac:dyDescent="0.3">
      <c r="A9" s="68" t="s">
        <v>73</v>
      </c>
      <c r="B9" s="69"/>
      <c r="C9" s="70"/>
      <c r="D9" s="52" t="s">
        <v>74</v>
      </c>
      <c r="E9" s="28">
        <v>4.7300000000000004</v>
      </c>
      <c r="F9" s="28">
        <v>6.88</v>
      </c>
      <c r="G9" s="28">
        <v>14.56</v>
      </c>
      <c r="H9" s="60">
        <v>139</v>
      </c>
      <c r="I9" s="61"/>
      <c r="J9" s="76"/>
      <c r="K9" s="11" t="s">
        <v>75</v>
      </c>
    </row>
    <row r="10" spans="1:442" ht="16.5" thickBot="1" x14ac:dyDescent="0.3">
      <c r="A10" s="77"/>
      <c r="B10" s="78"/>
      <c r="C10" s="79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80">
        <f>SUM(H7:J9)</f>
        <v>187.25</v>
      </c>
      <c r="I10" s="71"/>
      <c r="J10" s="71"/>
      <c r="K10" s="13"/>
    </row>
    <row r="11" spans="1:442" ht="15.75" x14ac:dyDescent="0.25">
      <c r="A11" s="82" t="s">
        <v>10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442" ht="15.75" customHeight="1" x14ac:dyDescent="0.25">
      <c r="A12" s="72" t="s">
        <v>61</v>
      </c>
      <c r="B12" s="73"/>
      <c r="C12" s="74"/>
      <c r="D12" s="14">
        <v>100</v>
      </c>
      <c r="E12" s="26">
        <v>0</v>
      </c>
      <c r="F12" s="26">
        <v>0</v>
      </c>
      <c r="G12" s="26">
        <v>14.4</v>
      </c>
      <c r="H12" s="62">
        <v>36</v>
      </c>
      <c r="I12" s="63"/>
      <c r="J12" s="63"/>
      <c r="K12" s="57" t="s">
        <v>40</v>
      </c>
    </row>
    <row r="13" spans="1:442" ht="15.75" x14ac:dyDescent="0.25">
      <c r="A13" s="85" t="s">
        <v>11</v>
      </c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442" ht="15.75" customHeight="1" x14ac:dyDescent="0.25">
      <c r="A14" s="64" t="s">
        <v>62</v>
      </c>
      <c r="B14" s="65"/>
      <c r="C14" s="66"/>
      <c r="D14" s="15" t="s">
        <v>34</v>
      </c>
      <c r="E14" s="26">
        <v>2.82</v>
      </c>
      <c r="F14" s="26">
        <v>4.79</v>
      </c>
      <c r="G14" s="26">
        <v>7.83</v>
      </c>
      <c r="H14" s="62">
        <v>93.69</v>
      </c>
      <c r="I14" s="63"/>
      <c r="J14" s="67"/>
      <c r="K14" s="57" t="s">
        <v>76</v>
      </c>
    </row>
    <row r="15" spans="1:442" s="2" customFormat="1" ht="15.75" x14ac:dyDescent="0.25">
      <c r="A15" s="64" t="s">
        <v>63</v>
      </c>
      <c r="B15" s="65"/>
      <c r="C15" s="66"/>
      <c r="D15" s="14">
        <v>50</v>
      </c>
      <c r="E15" s="26">
        <v>12.83</v>
      </c>
      <c r="F15" s="26">
        <v>3.02</v>
      </c>
      <c r="G15" s="26">
        <v>10.98</v>
      </c>
      <c r="H15" s="62">
        <v>122.1</v>
      </c>
      <c r="I15" s="63"/>
      <c r="J15" s="63"/>
      <c r="K15" s="57" t="s">
        <v>77</v>
      </c>
    </row>
    <row r="16" spans="1:442" ht="15.75" x14ac:dyDescent="0.25">
      <c r="A16" s="64" t="s">
        <v>49</v>
      </c>
      <c r="B16" s="65"/>
      <c r="C16" s="66"/>
      <c r="D16" s="14">
        <v>50</v>
      </c>
      <c r="E16" s="26">
        <v>1.98</v>
      </c>
      <c r="F16" s="26">
        <v>1.69</v>
      </c>
      <c r="G16" s="26">
        <v>5.89</v>
      </c>
      <c r="H16" s="62">
        <v>45.4</v>
      </c>
      <c r="I16" s="63"/>
      <c r="J16" s="67"/>
      <c r="K16" s="57" t="s">
        <v>78</v>
      </c>
    </row>
    <row r="17" spans="1:11" ht="15.75" x14ac:dyDescent="0.25">
      <c r="A17" s="64" t="s">
        <v>16</v>
      </c>
      <c r="B17" s="65"/>
      <c r="C17" s="66"/>
      <c r="D17" s="14">
        <v>150</v>
      </c>
      <c r="E17" s="26">
        <v>2.44</v>
      </c>
      <c r="F17" s="26">
        <v>4.1900000000000004</v>
      </c>
      <c r="G17" s="26">
        <v>14.45</v>
      </c>
      <c r="H17" s="62">
        <v>113.6</v>
      </c>
      <c r="I17" s="63"/>
      <c r="J17" s="63"/>
      <c r="K17" s="57" t="s">
        <v>84</v>
      </c>
    </row>
    <row r="18" spans="1:11" ht="15.75" x14ac:dyDescent="0.25">
      <c r="A18" s="64" t="s">
        <v>17</v>
      </c>
      <c r="B18" s="65"/>
      <c r="C18" s="66"/>
      <c r="D18" s="14">
        <v>150</v>
      </c>
      <c r="E18" s="26">
        <v>0.45</v>
      </c>
      <c r="F18" s="26"/>
      <c r="G18" s="26">
        <v>21.75</v>
      </c>
      <c r="H18" s="62">
        <v>83.4</v>
      </c>
      <c r="I18" s="63"/>
      <c r="J18" s="63"/>
      <c r="K18" s="57" t="s">
        <v>27</v>
      </c>
    </row>
    <row r="19" spans="1:11" s="2" customFormat="1" ht="15.75" x14ac:dyDescent="0.25">
      <c r="A19" s="64" t="s">
        <v>12</v>
      </c>
      <c r="B19" s="65"/>
      <c r="C19" s="66"/>
      <c r="D19" s="14">
        <v>30</v>
      </c>
      <c r="E19" s="26">
        <v>2.31</v>
      </c>
      <c r="F19" s="26">
        <v>0.9</v>
      </c>
      <c r="G19" s="26">
        <v>14.94</v>
      </c>
      <c r="H19" s="62">
        <v>78.599999999999994</v>
      </c>
      <c r="I19" s="63"/>
      <c r="J19" s="63"/>
      <c r="K19" s="57" t="s">
        <v>39</v>
      </c>
    </row>
    <row r="20" spans="1:11" ht="16.5" thickBot="1" x14ac:dyDescent="0.3">
      <c r="A20" s="64" t="s">
        <v>28</v>
      </c>
      <c r="B20" s="65"/>
      <c r="C20" s="66"/>
      <c r="D20" s="14">
        <v>10</v>
      </c>
      <c r="E20" s="26">
        <v>0.6</v>
      </c>
      <c r="F20" s="26">
        <v>0.3</v>
      </c>
      <c r="G20" s="26">
        <v>3.35</v>
      </c>
      <c r="H20" s="62">
        <v>16.5</v>
      </c>
      <c r="I20" s="63"/>
      <c r="J20" s="63"/>
      <c r="K20" s="11" t="s">
        <v>39</v>
      </c>
    </row>
    <row r="21" spans="1:11" ht="16.5" thickBot="1" x14ac:dyDescent="0.3">
      <c r="A21" s="77"/>
      <c r="B21" s="78"/>
      <c r="C21" s="79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80">
        <f>SUM(H14:J20)</f>
        <v>553.29</v>
      </c>
      <c r="I21" s="71"/>
      <c r="J21" s="71"/>
      <c r="K21" s="13"/>
    </row>
    <row r="22" spans="1:11" ht="15.75" x14ac:dyDescent="0.25">
      <c r="A22" s="82" t="s">
        <v>13</v>
      </c>
      <c r="B22" s="83"/>
      <c r="C22" s="83"/>
      <c r="D22" s="83"/>
      <c r="E22" s="83"/>
      <c r="F22" s="83"/>
      <c r="G22" s="83"/>
      <c r="H22" s="83"/>
      <c r="I22" s="83"/>
      <c r="J22" s="83"/>
      <c r="K22" s="84"/>
    </row>
    <row r="23" spans="1:11" ht="15.75" x14ac:dyDescent="0.25">
      <c r="A23" s="64" t="s">
        <v>29</v>
      </c>
      <c r="B23" s="65"/>
      <c r="C23" s="66"/>
      <c r="D23" s="14">
        <v>45</v>
      </c>
      <c r="E23" s="26">
        <v>4.0999999999999996</v>
      </c>
      <c r="F23" s="26">
        <v>2.2999999999999998</v>
      </c>
      <c r="G23" s="26">
        <v>13.2</v>
      </c>
      <c r="H23" s="62">
        <v>94</v>
      </c>
      <c r="I23" s="63"/>
      <c r="J23" s="63"/>
      <c r="K23" s="57" t="s">
        <v>40</v>
      </c>
    </row>
    <row r="24" spans="1:11" s="2" customFormat="1" ht="16.5" thickBot="1" x14ac:dyDescent="0.3">
      <c r="A24" s="64" t="s">
        <v>30</v>
      </c>
      <c r="B24" s="65"/>
      <c r="C24" s="66"/>
      <c r="D24" s="14">
        <v>150</v>
      </c>
      <c r="E24" s="26">
        <v>4.3499999999999996</v>
      </c>
      <c r="F24" s="27">
        <v>3.75</v>
      </c>
      <c r="G24" s="26">
        <v>7.2</v>
      </c>
      <c r="H24" s="62">
        <v>81</v>
      </c>
      <c r="I24" s="63"/>
      <c r="J24" s="63"/>
      <c r="K24" s="11" t="s">
        <v>79</v>
      </c>
    </row>
    <row r="25" spans="1:11" s="2" customFormat="1" ht="16.5" thickBot="1" x14ac:dyDescent="0.3">
      <c r="A25" s="77"/>
      <c r="B25" s="78"/>
      <c r="C25" s="79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80">
        <f>SUM(H23:J24)</f>
        <v>175</v>
      </c>
      <c r="I25" s="71"/>
      <c r="J25" s="71"/>
      <c r="K25" s="13"/>
    </row>
    <row r="26" spans="1:11" ht="15.75" x14ac:dyDescent="0.25">
      <c r="A26" s="82" t="s">
        <v>15</v>
      </c>
      <c r="B26" s="83"/>
      <c r="C26" s="83"/>
      <c r="D26" s="83"/>
      <c r="E26" s="83"/>
      <c r="F26" s="83"/>
      <c r="G26" s="83"/>
      <c r="H26" s="83"/>
      <c r="I26" s="83"/>
      <c r="J26" s="83"/>
      <c r="K26" s="84"/>
    </row>
    <row r="27" spans="1:11" ht="15.75" x14ac:dyDescent="0.25">
      <c r="A27" s="64" t="s">
        <v>20</v>
      </c>
      <c r="B27" s="65"/>
      <c r="C27" s="66"/>
      <c r="D27" s="14">
        <v>90</v>
      </c>
      <c r="E27" s="26">
        <v>7.85</v>
      </c>
      <c r="F27" s="26">
        <v>9.06</v>
      </c>
      <c r="G27" s="26">
        <v>3.21</v>
      </c>
      <c r="H27" s="62">
        <v>124.93</v>
      </c>
      <c r="I27" s="63"/>
      <c r="J27" s="63"/>
      <c r="K27" s="57" t="s">
        <v>31</v>
      </c>
    </row>
    <row r="28" spans="1:11" ht="15.75" customHeight="1" x14ac:dyDescent="0.25">
      <c r="A28" s="72" t="s">
        <v>14</v>
      </c>
      <c r="B28" s="73"/>
      <c r="C28" s="74"/>
      <c r="D28" s="14">
        <v>150</v>
      </c>
      <c r="E28" s="27">
        <v>1.05</v>
      </c>
      <c r="F28" s="26">
        <v>1.2</v>
      </c>
      <c r="G28" s="27">
        <v>12.3</v>
      </c>
      <c r="H28" s="62">
        <v>64.5</v>
      </c>
      <c r="I28" s="63"/>
      <c r="J28" s="63"/>
      <c r="K28" s="57" t="s">
        <v>80</v>
      </c>
    </row>
    <row r="29" spans="1:11" ht="16.5" thickBot="1" x14ac:dyDescent="0.3">
      <c r="A29" s="64" t="s">
        <v>12</v>
      </c>
      <c r="B29" s="65"/>
      <c r="C29" s="66"/>
      <c r="D29" s="14">
        <v>30</v>
      </c>
      <c r="E29" s="26">
        <v>2.31</v>
      </c>
      <c r="F29" s="26">
        <v>0.9</v>
      </c>
      <c r="G29" s="26">
        <v>14.94</v>
      </c>
      <c r="H29" s="62">
        <v>78.599999999999994</v>
      </c>
      <c r="I29" s="63"/>
      <c r="J29" s="63"/>
      <c r="K29" s="11" t="s">
        <v>39</v>
      </c>
    </row>
    <row r="30" spans="1:11" ht="16.5" thickBot="1" x14ac:dyDescent="0.3">
      <c r="A30" s="77"/>
      <c r="B30" s="78"/>
      <c r="C30" s="79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80">
        <f>SUM(H27:J29)</f>
        <v>268.02999999999997</v>
      </c>
      <c r="I30" s="71"/>
      <c r="J30" s="71"/>
      <c r="K30" s="13"/>
    </row>
    <row r="31" spans="1:11" ht="16.5" thickBot="1" x14ac:dyDescent="0.3">
      <c r="A31" s="77" t="s">
        <v>23</v>
      </c>
      <c r="B31" s="78"/>
      <c r="C31" s="79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80">
        <f>SUM(H10,H12,H21,H25,H30)</f>
        <v>1219.57</v>
      </c>
      <c r="I31" s="71"/>
      <c r="J31" s="71"/>
      <c r="K31" s="13"/>
    </row>
    <row r="34" spans="1:11" ht="19.5" x14ac:dyDescent="0.3">
      <c r="A34" s="115" t="s">
        <v>51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20.25" x14ac:dyDescent="0.35">
      <c r="A35" s="7"/>
      <c r="B35" s="7"/>
      <c r="C35" s="7"/>
      <c r="D35" s="8"/>
      <c r="E35" s="8"/>
      <c r="F35" s="4"/>
      <c r="G35" s="4"/>
      <c r="H35" s="7"/>
      <c r="I35" s="89" t="s">
        <v>59</v>
      </c>
      <c r="J35" s="89"/>
      <c r="K35" s="89"/>
    </row>
    <row r="36" spans="1:11" ht="22.5" thickBot="1" x14ac:dyDescent="0.4">
      <c r="A36" s="90" t="s">
        <v>55</v>
      </c>
      <c r="B36" s="90"/>
      <c r="C36" s="90"/>
      <c r="D36" s="9"/>
      <c r="E36" s="9"/>
      <c r="F36" s="10"/>
      <c r="G36" s="90" t="s">
        <v>113</v>
      </c>
      <c r="H36" s="90"/>
      <c r="I36" s="90"/>
      <c r="J36" s="90"/>
      <c r="K36" s="90"/>
    </row>
    <row r="37" spans="1:11" ht="33" customHeight="1" thickBot="1" x14ac:dyDescent="0.3">
      <c r="A37" s="77" t="s">
        <v>0</v>
      </c>
      <c r="B37" s="78"/>
      <c r="C37" s="91"/>
      <c r="D37" s="13" t="s">
        <v>1</v>
      </c>
      <c r="E37" s="77" t="s">
        <v>2</v>
      </c>
      <c r="F37" s="78"/>
      <c r="G37" s="78"/>
      <c r="H37" s="113" t="s">
        <v>94</v>
      </c>
      <c r="I37" s="114"/>
      <c r="J37" s="30"/>
      <c r="K37" s="92" t="s">
        <v>38</v>
      </c>
    </row>
    <row r="38" spans="1:11" ht="16.5" thickBot="1" x14ac:dyDescent="0.3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4" t="s">
        <v>8</v>
      </c>
      <c r="I38" s="95"/>
      <c r="J38" s="95"/>
      <c r="K38" s="93"/>
    </row>
    <row r="39" spans="1:11" ht="15.75" x14ac:dyDescent="0.25">
      <c r="A39" s="82" t="s">
        <v>9</v>
      </c>
      <c r="B39" s="83"/>
      <c r="C39" s="83"/>
      <c r="D39" s="83"/>
      <c r="E39" s="83"/>
      <c r="F39" s="83"/>
      <c r="G39" s="83"/>
      <c r="H39" s="83"/>
      <c r="I39" s="83"/>
      <c r="J39" s="83"/>
      <c r="K39" s="84"/>
    </row>
    <row r="40" spans="1:11" ht="15.75" customHeight="1" x14ac:dyDescent="0.25">
      <c r="A40" s="72" t="s">
        <v>18</v>
      </c>
      <c r="B40" s="73"/>
      <c r="C40" s="74"/>
      <c r="D40" s="27">
        <v>120</v>
      </c>
      <c r="E40" s="26">
        <v>5.26</v>
      </c>
      <c r="F40" s="26">
        <v>6.07</v>
      </c>
      <c r="G40" s="26">
        <v>21.29</v>
      </c>
      <c r="H40" s="62">
        <v>159.75</v>
      </c>
      <c r="I40" s="63"/>
      <c r="J40" s="63"/>
      <c r="K40" s="57" t="s">
        <v>41</v>
      </c>
    </row>
    <row r="41" spans="1:11" ht="15.75" customHeight="1" x14ac:dyDescent="0.25">
      <c r="A41" s="72" t="s">
        <v>14</v>
      </c>
      <c r="B41" s="73"/>
      <c r="C41" s="74"/>
      <c r="D41" s="14">
        <v>150</v>
      </c>
      <c r="E41" s="27">
        <v>1.05</v>
      </c>
      <c r="F41" s="26">
        <v>1.2</v>
      </c>
      <c r="G41" s="27">
        <v>12.3</v>
      </c>
      <c r="H41" s="62">
        <v>64.5</v>
      </c>
      <c r="I41" s="63"/>
      <c r="J41" s="63"/>
      <c r="K41" s="57" t="s">
        <v>80</v>
      </c>
    </row>
    <row r="42" spans="1:11" ht="16.5" thickBot="1" x14ac:dyDescent="0.3">
      <c r="A42" s="68" t="s">
        <v>60</v>
      </c>
      <c r="B42" s="69"/>
      <c r="C42" s="70"/>
      <c r="D42" s="37" t="s">
        <v>26</v>
      </c>
      <c r="E42" s="28">
        <v>1.54</v>
      </c>
      <c r="F42" s="28">
        <v>3.46</v>
      </c>
      <c r="G42" s="28">
        <v>9.75</v>
      </c>
      <c r="H42" s="60">
        <v>78</v>
      </c>
      <c r="I42" s="61"/>
      <c r="J42" s="76"/>
      <c r="K42" s="11" t="s">
        <v>81</v>
      </c>
    </row>
    <row r="43" spans="1:11" ht="16.5" thickBot="1" x14ac:dyDescent="0.3">
      <c r="A43" s="77"/>
      <c r="B43" s="78"/>
      <c r="C43" s="79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80">
        <f>SUM(H40:J42)</f>
        <v>302.25</v>
      </c>
      <c r="I43" s="71"/>
      <c r="J43" s="71"/>
      <c r="K43" s="13"/>
    </row>
    <row r="44" spans="1:11" ht="15.75" x14ac:dyDescent="0.25">
      <c r="A44" s="82" t="s">
        <v>10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t="15.75" customHeight="1" x14ac:dyDescent="0.25">
      <c r="A45" s="64" t="s">
        <v>29</v>
      </c>
      <c r="B45" s="65"/>
      <c r="C45" s="66"/>
      <c r="D45" s="14">
        <v>45</v>
      </c>
      <c r="E45" s="26">
        <v>4.0999999999999996</v>
      </c>
      <c r="F45" s="26">
        <v>2.2999999999999998</v>
      </c>
      <c r="G45" s="26">
        <v>13.2</v>
      </c>
      <c r="H45" s="62">
        <v>94</v>
      </c>
      <c r="I45" s="63"/>
      <c r="J45" s="63"/>
      <c r="K45" s="57" t="s">
        <v>40</v>
      </c>
    </row>
    <row r="46" spans="1:11" ht="16.5" thickBot="1" x14ac:dyDescent="0.3">
      <c r="A46" s="68" t="s">
        <v>17</v>
      </c>
      <c r="B46" s="69"/>
      <c r="C46" s="70"/>
      <c r="D46" s="38">
        <v>150</v>
      </c>
      <c r="E46" s="28">
        <v>0.23</v>
      </c>
      <c r="F46" s="28">
        <v>0.05</v>
      </c>
      <c r="G46" s="28">
        <v>14.98</v>
      </c>
      <c r="H46" s="60">
        <v>85.72</v>
      </c>
      <c r="I46" s="61"/>
      <c r="J46" s="61"/>
      <c r="K46" s="11" t="s">
        <v>27</v>
      </c>
    </row>
    <row r="47" spans="1:11" ht="15.75" customHeight="1" thickBot="1" x14ac:dyDescent="0.3">
      <c r="A47" s="119"/>
      <c r="B47" s="120"/>
      <c r="C47" s="120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71">
        <f>SUM(H45:J46)</f>
        <v>179.72</v>
      </c>
      <c r="I47" s="71"/>
      <c r="J47" s="39"/>
      <c r="K47" s="41"/>
    </row>
    <row r="48" spans="1:11" ht="15.75" x14ac:dyDescent="0.25">
      <c r="A48" s="58" t="s">
        <v>11</v>
      </c>
      <c r="B48" s="59"/>
      <c r="C48" s="59"/>
      <c r="D48" s="59"/>
      <c r="E48" s="59"/>
      <c r="F48" s="59"/>
      <c r="G48" s="59"/>
      <c r="H48" s="59"/>
      <c r="I48" s="59"/>
      <c r="J48" s="59"/>
      <c r="K48" s="42"/>
    </row>
    <row r="49" spans="1:11" ht="15.75" customHeight="1" x14ac:dyDescent="0.25">
      <c r="A49" s="116" t="s">
        <v>99</v>
      </c>
      <c r="B49" s="117"/>
      <c r="C49" s="118"/>
      <c r="D49" s="14">
        <v>150</v>
      </c>
      <c r="E49" s="27">
        <v>3.95</v>
      </c>
      <c r="F49" s="27">
        <v>4</v>
      </c>
      <c r="G49" s="27">
        <v>10.1</v>
      </c>
      <c r="H49" s="62">
        <v>93</v>
      </c>
      <c r="I49" s="63"/>
      <c r="J49" s="63"/>
      <c r="K49" s="14" t="s">
        <v>89</v>
      </c>
    </row>
    <row r="50" spans="1:11" ht="15.75" x14ac:dyDescent="0.25">
      <c r="A50" s="64" t="s">
        <v>82</v>
      </c>
      <c r="B50" s="65"/>
      <c r="C50" s="66"/>
      <c r="D50" s="14">
        <v>50</v>
      </c>
      <c r="E50" s="26">
        <v>7.03</v>
      </c>
      <c r="F50" s="26">
        <v>5.73</v>
      </c>
      <c r="G50" s="26">
        <v>5.1100000000000003</v>
      </c>
      <c r="H50" s="62">
        <v>99.38</v>
      </c>
      <c r="I50" s="63"/>
      <c r="J50" s="63"/>
      <c r="K50" s="57" t="s">
        <v>83</v>
      </c>
    </row>
    <row r="51" spans="1:11" ht="15.75" x14ac:dyDescent="0.25">
      <c r="A51" s="64" t="s">
        <v>49</v>
      </c>
      <c r="B51" s="65"/>
      <c r="C51" s="66"/>
      <c r="D51" s="14">
        <v>50</v>
      </c>
      <c r="E51" s="26">
        <v>1.98</v>
      </c>
      <c r="F51" s="26">
        <v>1.69</v>
      </c>
      <c r="G51" s="26">
        <v>5.89</v>
      </c>
      <c r="H51" s="62">
        <v>45.4</v>
      </c>
      <c r="I51" s="63"/>
      <c r="J51" s="67"/>
      <c r="K51" s="57" t="s">
        <v>78</v>
      </c>
    </row>
    <row r="52" spans="1:11" ht="15.75" x14ac:dyDescent="0.25">
      <c r="A52" s="64" t="str">
        <f t="shared" ref="A52:K52" si="0">A17</f>
        <v>Картофельное пюре</v>
      </c>
      <c r="B52" s="65"/>
      <c r="C52" s="66"/>
      <c r="D52" s="14">
        <f t="shared" si="0"/>
        <v>150</v>
      </c>
      <c r="E52" s="26">
        <f t="shared" si="0"/>
        <v>2.44</v>
      </c>
      <c r="F52" s="26">
        <f t="shared" si="0"/>
        <v>4.1900000000000004</v>
      </c>
      <c r="G52" s="26">
        <f t="shared" si="0"/>
        <v>14.45</v>
      </c>
      <c r="H52" s="62">
        <f t="shared" si="0"/>
        <v>113.6</v>
      </c>
      <c r="I52" s="63"/>
      <c r="J52" s="63"/>
      <c r="K52" s="57" t="str">
        <f t="shared" si="0"/>
        <v>№ 8</v>
      </c>
    </row>
    <row r="53" spans="1:11" ht="15.75" x14ac:dyDescent="0.25">
      <c r="A53" s="68" t="s">
        <v>95</v>
      </c>
      <c r="B53" s="69"/>
      <c r="C53" s="70"/>
      <c r="D53" s="38">
        <v>150</v>
      </c>
      <c r="E53" s="28">
        <v>0</v>
      </c>
      <c r="F53" s="28">
        <v>0</v>
      </c>
      <c r="G53" s="28">
        <v>13.5</v>
      </c>
      <c r="H53" s="60">
        <v>46.5</v>
      </c>
      <c r="I53" s="61"/>
      <c r="J53" s="61"/>
      <c r="K53" s="11" t="s">
        <v>96</v>
      </c>
    </row>
    <row r="54" spans="1:11" ht="15.75" x14ac:dyDescent="0.25">
      <c r="A54" s="64" t="s">
        <v>12</v>
      </c>
      <c r="B54" s="65"/>
      <c r="C54" s="66"/>
      <c r="D54" s="14">
        <v>30</v>
      </c>
      <c r="E54" s="26">
        <v>2.31</v>
      </c>
      <c r="F54" s="26">
        <v>0.9</v>
      </c>
      <c r="G54" s="26">
        <v>14.94</v>
      </c>
      <c r="H54" s="62">
        <v>78.599999999999994</v>
      </c>
      <c r="I54" s="63"/>
      <c r="J54" s="63"/>
      <c r="K54" s="57" t="s">
        <v>39</v>
      </c>
    </row>
    <row r="55" spans="1:11" ht="16.5" thickBot="1" x14ac:dyDescent="0.3">
      <c r="A55" s="64" t="s">
        <v>19</v>
      </c>
      <c r="B55" s="65"/>
      <c r="C55" s="66"/>
      <c r="D55" s="14">
        <v>10</v>
      </c>
      <c r="E55" s="26">
        <v>0.6</v>
      </c>
      <c r="F55" s="26">
        <v>0.3</v>
      </c>
      <c r="G55" s="26">
        <v>3.35</v>
      </c>
      <c r="H55" s="62">
        <v>16.5</v>
      </c>
      <c r="I55" s="63"/>
      <c r="J55" s="63"/>
      <c r="K55" s="57" t="s">
        <v>40</v>
      </c>
    </row>
    <row r="56" spans="1:11" ht="16.5" thickBot="1" x14ac:dyDescent="0.3">
      <c r="A56" s="77"/>
      <c r="B56" s="78"/>
      <c r="C56" s="79"/>
      <c r="D56" s="12"/>
      <c r="E56" s="29">
        <f>SUM(E49:E55)</f>
        <v>18.310000000000002</v>
      </c>
      <c r="F56" s="29">
        <f>SUM(F49:F55)</f>
        <v>16.809999999999999</v>
      </c>
      <c r="G56" s="29">
        <f>SUM(G49:G55)</f>
        <v>67.339999999999989</v>
      </c>
      <c r="H56" s="80">
        <f>SUM(H49:J55)</f>
        <v>492.98</v>
      </c>
      <c r="I56" s="71"/>
      <c r="J56" s="81"/>
      <c r="K56" s="43"/>
    </row>
    <row r="57" spans="1:11" ht="15.75" x14ac:dyDescent="0.25">
      <c r="A57" s="82" t="s">
        <v>13</v>
      </c>
      <c r="B57" s="83"/>
      <c r="C57" s="83"/>
      <c r="D57" s="83"/>
      <c r="E57" s="83"/>
      <c r="F57" s="83"/>
      <c r="G57" s="83"/>
      <c r="H57" s="83"/>
      <c r="I57" s="83"/>
      <c r="J57" s="83"/>
      <c r="K57" s="84"/>
    </row>
    <row r="58" spans="1:11" ht="16.5" customHeight="1" x14ac:dyDescent="0.25">
      <c r="A58" s="64" t="s">
        <v>32</v>
      </c>
      <c r="B58" s="65"/>
      <c r="C58" s="66"/>
      <c r="D58" s="14">
        <v>50</v>
      </c>
      <c r="E58" s="26">
        <v>6.83</v>
      </c>
      <c r="F58" s="26">
        <v>9.9</v>
      </c>
      <c r="G58" s="26">
        <v>29.48</v>
      </c>
      <c r="H58" s="62">
        <v>249.18</v>
      </c>
      <c r="I58" s="63"/>
      <c r="J58" s="63"/>
      <c r="K58" s="57" t="s">
        <v>42</v>
      </c>
    </row>
    <row r="59" spans="1:11" ht="15.75" customHeight="1" thickBot="1" x14ac:dyDescent="0.3">
      <c r="A59" s="72" t="s">
        <v>14</v>
      </c>
      <c r="B59" s="73"/>
      <c r="C59" s="74"/>
      <c r="D59" s="14">
        <v>150</v>
      </c>
      <c r="E59" s="27">
        <v>1.05</v>
      </c>
      <c r="F59" s="26">
        <v>1.2</v>
      </c>
      <c r="G59" s="27">
        <v>12.3</v>
      </c>
      <c r="H59" s="62">
        <v>64.5</v>
      </c>
      <c r="I59" s="63"/>
      <c r="J59" s="63"/>
      <c r="K59" s="57" t="s">
        <v>80</v>
      </c>
    </row>
    <row r="60" spans="1:11" ht="16.5" thickBot="1" x14ac:dyDescent="0.3">
      <c r="A60" s="77"/>
      <c r="B60" s="78"/>
      <c r="C60" s="79"/>
      <c r="D60" s="12"/>
      <c r="E60" s="29">
        <f>SUM(E58:E59)</f>
        <v>7.88</v>
      </c>
      <c r="F60" s="29">
        <f>SUM(F58:F59)</f>
        <v>11.1</v>
      </c>
      <c r="G60" s="29">
        <f>SUM(G58:G59)</f>
        <v>41.78</v>
      </c>
      <c r="H60" s="80">
        <f>SUM(H58:J59)</f>
        <v>313.68</v>
      </c>
      <c r="I60" s="71"/>
      <c r="J60" s="81"/>
      <c r="K60" s="56"/>
    </row>
    <row r="61" spans="1:11" ht="15.75" customHeight="1" x14ac:dyDescent="0.25">
      <c r="A61" s="82" t="s">
        <v>15</v>
      </c>
      <c r="B61" s="83"/>
      <c r="C61" s="83"/>
      <c r="D61" s="83"/>
      <c r="E61" s="83"/>
      <c r="F61" s="83"/>
      <c r="G61" s="83"/>
      <c r="H61" s="83"/>
      <c r="I61" s="83"/>
      <c r="J61" s="83"/>
      <c r="K61" s="84"/>
    </row>
    <row r="62" spans="1:11" ht="15.75" customHeight="1" x14ac:dyDescent="0.25">
      <c r="A62" s="72" t="s">
        <v>33</v>
      </c>
      <c r="B62" s="73"/>
      <c r="C62" s="74"/>
      <c r="D62" s="14">
        <v>120</v>
      </c>
      <c r="E62" s="26">
        <v>4.3899999999999997</v>
      </c>
      <c r="F62" s="26">
        <v>4.3600000000000003</v>
      </c>
      <c r="G62" s="26">
        <v>14.99</v>
      </c>
      <c r="H62" s="62">
        <v>116.25</v>
      </c>
      <c r="I62" s="63"/>
      <c r="J62" s="63"/>
      <c r="K62" s="57" t="s">
        <v>85</v>
      </c>
    </row>
    <row r="63" spans="1:11" ht="15.75" x14ac:dyDescent="0.25">
      <c r="A63" s="72" t="s">
        <v>100</v>
      </c>
      <c r="B63" s="73"/>
      <c r="C63" s="74"/>
      <c r="D63" s="14">
        <v>150</v>
      </c>
      <c r="E63" s="27">
        <v>0</v>
      </c>
      <c r="F63" s="26">
        <v>0</v>
      </c>
      <c r="G63" s="27">
        <v>8.98</v>
      </c>
      <c r="H63" s="62">
        <v>30</v>
      </c>
      <c r="I63" s="63"/>
      <c r="J63" s="63"/>
      <c r="K63" s="57" t="s">
        <v>101</v>
      </c>
    </row>
    <row r="64" spans="1:11" ht="16.5" thickBot="1" x14ac:dyDescent="0.3">
      <c r="A64" s="64" t="s">
        <v>12</v>
      </c>
      <c r="B64" s="65"/>
      <c r="C64" s="66"/>
      <c r="D64" s="14">
        <v>30</v>
      </c>
      <c r="E64" s="26">
        <v>2.31</v>
      </c>
      <c r="F64" s="26">
        <v>0.9</v>
      </c>
      <c r="G64" s="26">
        <v>14.9</v>
      </c>
      <c r="H64" s="62">
        <v>78.599999999999994</v>
      </c>
      <c r="I64" s="63"/>
      <c r="J64" s="63"/>
      <c r="K64" s="11" t="s">
        <v>39</v>
      </c>
    </row>
    <row r="65" spans="1:11" ht="16.5" thickBot="1" x14ac:dyDescent="0.3">
      <c r="A65" s="77"/>
      <c r="B65" s="78"/>
      <c r="C65" s="79"/>
      <c r="D65" s="12"/>
      <c r="E65" s="29">
        <f>SUM(E62:E64)</f>
        <v>6.6999999999999993</v>
      </c>
      <c r="F65" s="29">
        <f>SUM(F62:F64)</f>
        <v>5.2600000000000007</v>
      </c>
      <c r="G65" s="29">
        <f>SUM(G62:G64)</f>
        <v>38.869999999999997</v>
      </c>
      <c r="H65" s="80">
        <f>SUM(H62:J64)</f>
        <v>224.85</v>
      </c>
      <c r="I65" s="71"/>
      <c r="J65" s="81"/>
      <c r="K65" s="56"/>
    </row>
    <row r="66" spans="1:11" ht="16.5" thickBot="1" x14ac:dyDescent="0.3">
      <c r="A66" s="77" t="s">
        <v>23</v>
      </c>
      <c r="B66" s="78"/>
      <c r="C66" s="79"/>
      <c r="D66" s="12"/>
      <c r="E66" s="29">
        <f>SUM(E65,E60,E56,E47,E43)</f>
        <v>45.07</v>
      </c>
      <c r="F66" s="29">
        <f>SUM(F65,F60,F56,F47,F43)</f>
        <v>46.25</v>
      </c>
      <c r="G66" s="29">
        <f>SUM(G65,G60,G56,G47,G43)</f>
        <v>219.51000000000002</v>
      </c>
      <c r="H66" s="80">
        <f>SUM(H43,H47,H56,H60,H65)</f>
        <v>1513.48</v>
      </c>
      <c r="I66" s="71"/>
      <c r="J66" s="81"/>
      <c r="K66" s="56"/>
    </row>
    <row r="67" spans="1:11" ht="15.75" x14ac:dyDescent="0.25">
      <c r="A67" s="33"/>
      <c r="B67" s="33"/>
      <c r="C67" s="33"/>
      <c r="D67" s="34"/>
      <c r="E67" s="35"/>
      <c r="F67" s="35"/>
      <c r="G67" s="35"/>
      <c r="H67" s="36"/>
      <c r="I67" s="36"/>
      <c r="J67" s="36"/>
      <c r="K67" s="33"/>
    </row>
    <row r="68" spans="1:11" ht="15.75" x14ac:dyDescent="0.2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9.5" x14ac:dyDescent="0.3">
      <c r="A69" s="107" t="s">
        <v>51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</row>
    <row r="70" spans="1:11" ht="20.25" x14ac:dyDescent="0.35">
      <c r="A70" s="7"/>
      <c r="B70" s="7"/>
      <c r="C70" s="7"/>
      <c r="D70" s="8"/>
      <c r="E70" s="8"/>
      <c r="F70" s="4"/>
      <c r="G70" s="4"/>
      <c r="H70" s="7"/>
      <c r="I70" s="89" t="s">
        <v>59</v>
      </c>
      <c r="J70" s="89"/>
      <c r="K70" s="89"/>
    </row>
    <row r="71" spans="1:11" ht="22.5" thickBot="1" x14ac:dyDescent="0.4">
      <c r="A71" s="90" t="s">
        <v>56</v>
      </c>
      <c r="B71" s="90"/>
      <c r="C71" s="90"/>
      <c r="D71" s="9"/>
      <c r="E71" s="9"/>
      <c r="F71" s="10"/>
      <c r="G71" s="90" t="s">
        <v>114</v>
      </c>
      <c r="H71" s="90"/>
      <c r="I71" s="90"/>
      <c r="J71" s="90"/>
      <c r="K71" s="90"/>
    </row>
    <row r="72" spans="1:11" ht="30" customHeight="1" thickBot="1" x14ac:dyDescent="0.3">
      <c r="A72" s="77" t="s">
        <v>0</v>
      </c>
      <c r="B72" s="78"/>
      <c r="C72" s="91"/>
      <c r="D72" s="13" t="s">
        <v>1</v>
      </c>
      <c r="E72" s="77" t="s">
        <v>2</v>
      </c>
      <c r="F72" s="78"/>
      <c r="G72" s="78"/>
      <c r="H72" s="19" t="s">
        <v>94</v>
      </c>
      <c r="I72" s="20"/>
      <c r="J72" s="30"/>
      <c r="K72" s="92" t="s">
        <v>37</v>
      </c>
    </row>
    <row r="73" spans="1:11" ht="16.5" thickBot="1" x14ac:dyDescent="0.3">
      <c r="A73" s="22" t="s">
        <v>3</v>
      </c>
      <c r="B73" s="23"/>
      <c r="C73" s="24"/>
      <c r="D73" s="24" t="s">
        <v>4</v>
      </c>
      <c r="E73" s="13" t="s">
        <v>5</v>
      </c>
      <c r="F73" s="13" t="s">
        <v>6</v>
      </c>
      <c r="G73" s="25" t="s">
        <v>7</v>
      </c>
      <c r="H73" s="94" t="s">
        <v>8</v>
      </c>
      <c r="I73" s="95"/>
      <c r="J73" s="95"/>
      <c r="K73" s="93"/>
    </row>
    <row r="74" spans="1:11" ht="15.75" x14ac:dyDescent="0.25">
      <c r="A74" s="82" t="s">
        <v>9</v>
      </c>
      <c r="B74" s="83"/>
      <c r="C74" s="83"/>
      <c r="D74" s="83"/>
      <c r="E74" s="83"/>
      <c r="F74" s="83"/>
      <c r="G74" s="83"/>
      <c r="H74" s="83"/>
      <c r="I74" s="83"/>
      <c r="J74" s="83"/>
      <c r="K74" s="84"/>
    </row>
    <row r="75" spans="1:11" ht="36" customHeight="1" x14ac:dyDescent="0.25">
      <c r="A75" s="72" t="s">
        <v>64</v>
      </c>
      <c r="B75" s="73"/>
      <c r="C75" s="74"/>
      <c r="D75" s="14">
        <v>120</v>
      </c>
      <c r="E75" s="26">
        <v>3.79</v>
      </c>
      <c r="F75" s="26">
        <v>6.1</v>
      </c>
      <c r="G75" s="26">
        <v>16.399999999999999</v>
      </c>
      <c r="H75" s="62">
        <v>133.9</v>
      </c>
      <c r="I75" s="63"/>
      <c r="J75" s="63"/>
      <c r="K75" s="16" t="s">
        <v>65</v>
      </c>
    </row>
    <row r="76" spans="1:11" ht="15.75" customHeight="1" x14ac:dyDescent="0.25">
      <c r="A76" s="72" t="s">
        <v>71</v>
      </c>
      <c r="B76" s="73"/>
      <c r="C76" s="74"/>
      <c r="D76" s="27">
        <v>150</v>
      </c>
      <c r="E76" s="27">
        <v>0.8</v>
      </c>
      <c r="F76" s="26">
        <v>0.9</v>
      </c>
      <c r="G76" s="27">
        <v>5.5</v>
      </c>
      <c r="H76" s="62">
        <v>32.5</v>
      </c>
      <c r="I76" s="63"/>
      <c r="J76" s="63"/>
      <c r="K76" s="57" t="s">
        <v>72</v>
      </c>
    </row>
    <row r="77" spans="1:11" ht="16.5" customHeight="1" thickBot="1" x14ac:dyDescent="0.3">
      <c r="A77" s="68" t="s">
        <v>108</v>
      </c>
      <c r="B77" s="69"/>
      <c r="C77" s="70"/>
      <c r="D77" s="52" t="s">
        <v>109</v>
      </c>
      <c r="E77" s="28">
        <v>0.32</v>
      </c>
      <c r="F77" s="28">
        <v>0</v>
      </c>
      <c r="G77" s="28">
        <v>28.2</v>
      </c>
      <c r="H77" s="60">
        <v>717</v>
      </c>
      <c r="I77" s="61"/>
      <c r="J77" s="76"/>
      <c r="K77" s="11" t="s">
        <v>39</v>
      </c>
    </row>
    <row r="78" spans="1:11" ht="16.5" thickBot="1" x14ac:dyDescent="0.3">
      <c r="A78" s="77"/>
      <c r="B78" s="78"/>
      <c r="C78" s="79"/>
      <c r="D78" s="12"/>
      <c r="E78" s="29">
        <f>SUM(E75:E77)</f>
        <v>4.91</v>
      </c>
      <c r="F78" s="29">
        <f>SUM(F75:F77)</f>
        <v>7</v>
      </c>
      <c r="G78" s="29">
        <f>SUM(G75:G77)</f>
        <v>50.099999999999994</v>
      </c>
      <c r="H78" s="80">
        <f>SUM(H75:J77)</f>
        <v>883.4</v>
      </c>
      <c r="I78" s="71"/>
      <c r="J78" s="81"/>
      <c r="K78" s="18"/>
    </row>
    <row r="79" spans="1:11" ht="15.75" x14ac:dyDescent="0.25">
      <c r="A79" s="58" t="s">
        <v>10</v>
      </c>
      <c r="B79" s="59"/>
      <c r="C79" s="59"/>
      <c r="D79" s="59"/>
      <c r="E79" s="59"/>
      <c r="F79" s="59"/>
      <c r="G79" s="59"/>
      <c r="H79" s="59"/>
      <c r="I79" s="59"/>
      <c r="J79" s="59"/>
      <c r="K79" s="44"/>
    </row>
    <row r="80" spans="1:11" ht="15.75" customHeight="1" x14ac:dyDescent="0.25">
      <c r="A80" s="72" t="s">
        <v>61</v>
      </c>
      <c r="B80" s="73"/>
      <c r="C80" s="74"/>
      <c r="D80" s="14">
        <v>100</v>
      </c>
      <c r="E80" s="26">
        <v>0</v>
      </c>
      <c r="F80" s="26">
        <v>0</v>
      </c>
      <c r="G80" s="26">
        <v>14.4</v>
      </c>
      <c r="H80" s="62">
        <v>36</v>
      </c>
      <c r="I80" s="63"/>
      <c r="J80" s="63"/>
      <c r="K80" s="57" t="s">
        <v>40</v>
      </c>
    </row>
    <row r="81" spans="1:11" ht="15.75" x14ac:dyDescent="0.25">
      <c r="A81" s="85" t="s">
        <v>11</v>
      </c>
      <c r="B81" s="86"/>
      <c r="C81" s="86"/>
      <c r="D81" s="86"/>
      <c r="E81" s="86"/>
      <c r="F81" s="86"/>
      <c r="G81" s="86"/>
      <c r="H81" s="86"/>
      <c r="I81" s="86"/>
      <c r="J81" s="86"/>
      <c r="K81" s="87"/>
    </row>
    <row r="82" spans="1:11" ht="15.75" customHeight="1" x14ac:dyDescent="0.25">
      <c r="A82" s="72" t="s">
        <v>47</v>
      </c>
      <c r="B82" s="73"/>
      <c r="C82" s="74"/>
      <c r="D82" s="14" t="s">
        <v>34</v>
      </c>
      <c r="E82" s="26">
        <v>1.1499999999999999</v>
      </c>
      <c r="F82" s="26">
        <v>3.8</v>
      </c>
      <c r="G82" s="26">
        <v>7.47</v>
      </c>
      <c r="H82" s="62">
        <v>62.49</v>
      </c>
      <c r="I82" s="63"/>
      <c r="J82" s="63"/>
      <c r="K82" s="16" t="s">
        <v>43</v>
      </c>
    </row>
    <row r="83" spans="1:11" ht="15.75" x14ac:dyDescent="0.25">
      <c r="A83" s="64" t="s">
        <v>66</v>
      </c>
      <c r="B83" s="65"/>
      <c r="C83" s="66"/>
      <c r="D83" s="14">
        <v>150</v>
      </c>
      <c r="E83" s="26">
        <v>8.1</v>
      </c>
      <c r="F83" s="26">
        <v>7.9</v>
      </c>
      <c r="G83" s="26">
        <v>18.100000000000001</v>
      </c>
      <c r="H83" s="62">
        <v>179</v>
      </c>
      <c r="I83" s="63"/>
      <c r="J83" s="63"/>
      <c r="K83" s="16" t="s">
        <v>44</v>
      </c>
    </row>
    <row r="84" spans="1:11" ht="15.75" x14ac:dyDescent="0.25">
      <c r="A84" s="68" t="s">
        <v>110</v>
      </c>
      <c r="B84" s="69"/>
      <c r="C84" s="70"/>
      <c r="D84" s="38">
        <v>45</v>
      </c>
      <c r="E84" s="28">
        <v>0.69750000000000001</v>
      </c>
      <c r="F84" s="28">
        <v>3.66</v>
      </c>
      <c r="G84" s="28">
        <v>4.1475</v>
      </c>
      <c r="H84" s="60">
        <v>52.5</v>
      </c>
      <c r="I84" s="61"/>
      <c r="J84" s="61"/>
      <c r="K84" s="11" t="s">
        <v>111</v>
      </c>
    </row>
    <row r="85" spans="1:11" ht="15.75" x14ac:dyDescent="0.25">
      <c r="A85" s="68" t="s">
        <v>17</v>
      </c>
      <c r="B85" s="69"/>
      <c r="C85" s="70"/>
      <c r="D85" s="38">
        <v>150</v>
      </c>
      <c r="E85" s="28">
        <v>0.23</v>
      </c>
      <c r="F85" s="28">
        <v>0.05</v>
      </c>
      <c r="G85" s="28">
        <v>14.98</v>
      </c>
      <c r="H85" s="60">
        <v>85.72</v>
      </c>
      <c r="I85" s="61"/>
      <c r="J85" s="61"/>
      <c r="K85" s="11" t="s">
        <v>27</v>
      </c>
    </row>
    <row r="86" spans="1:11" ht="15.75" x14ac:dyDescent="0.25">
      <c r="A86" s="64" t="s">
        <v>12</v>
      </c>
      <c r="B86" s="65"/>
      <c r="C86" s="66"/>
      <c r="D86" s="14">
        <v>30</v>
      </c>
      <c r="E86" s="26">
        <v>2.31</v>
      </c>
      <c r="F86" s="26">
        <v>0.9</v>
      </c>
      <c r="G86" s="26">
        <v>14.94</v>
      </c>
      <c r="H86" s="62">
        <v>78.599999999999994</v>
      </c>
      <c r="I86" s="63"/>
      <c r="J86" s="63"/>
      <c r="K86" s="16" t="s">
        <v>39</v>
      </c>
    </row>
    <row r="87" spans="1:11" ht="16.5" thickBot="1" x14ac:dyDescent="0.3">
      <c r="A87" s="64" t="s">
        <v>22</v>
      </c>
      <c r="B87" s="65"/>
      <c r="C87" s="66"/>
      <c r="D87" s="14">
        <v>10</v>
      </c>
      <c r="E87" s="26">
        <v>0.6</v>
      </c>
      <c r="F87" s="26">
        <v>0.3</v>
      </c>
      <c r="G87" s="26">
        <v>3.35</v>
      </c>
      <c r="H87" s="62">
        <v>16.5</v>
      </c>
      <c r="I87" s="63"/>
      <c r="J87" s="63"/>
      <c r="K87" s="17" t="s">
        <v>39</v>
      </c>
    </row>
    <row r="88" spans="1:11" ht="16.5" thickBot="1" x14ac:dyDescent="0.3">
      <c r="A88" s="77"/>
      <c r="B88" s="78"/>
      <c r="C88" s="79"/>
      <c r="D88" s="12"/>
      <c r="E88" s="29">
        <f>SUM(E82:E87)</f>
        <v>13.0875</v>
      </c>
      <c r="F88" s="29">
        <f>SUM(F82:F87)</f>
        <v>16.61</v>
      </c>
      <c r="G88" s="29">
        <f>SUM(G82:G87)</f>
        <v>62.987500000000004</v>
      </c>
      <c r="H88" s="80">
        <f>SUM(H82:J87)</f>
        <v>474.81000000000006</v>
      </c>
      <c r="I88" s="71"/>
      <c r="J88" s="81"/>
      <c r="K88" s="18"/>
    </row>
    <row r="89" spans="1:11" ht="15.75" x14ac:dyDescent="0.25">
      <c r="A89" s="82" t="s">
        <v>13</v>
      </c>
      <c r="B89" s="83"/>
      <c r="C89" s="83"/>
      <c r="D89" s="83"/>
      <c r="E89" s="83"/>
      <c r="F89" s="83"/>
      <c r="G89" s="83"/>
      <c r="H89" s="83"/>
      <c r="I89" s="83"/>
      <c r="J89" s="83"/>
      <c r="K89" s="84"/>
    </row>
    <row r="90" spans="1:11" ht="16.5" customHeight="1" x14ac:dyDescent="0.25">
      <c r="A90" s="64" t="s">
        <v>92</v>
      </c>
      <c r="B90" s="65"/>
      <c r="C90" s="66"/>
      <c r="D90" s="14">
        <v>45</v>
      </c>
      <c r="E90" s="26">
        <v>1.3140000000000001</v>
      </c>
      <c r="F90" s="26">
        <v>1.4984999999999999</v>
      </c>
      <c r="G90" s="26">
        <v>34.875</v>
      </c>
      <c r="H90" s="62">
        <v>159.38</v>
      </c>
      <c r="I90" s="63"/>
      <c r="J90" s="63"/>
      <c r="K90" s="57" t="s">
        <v>93</v>
      </c>
    </row>
    <row r="91" spans="1:11" ht="16.5" thickBot="1" x14ac:dyDescent="0.3">
      <c r="A91" s="64" t="s">
        <v>30</v>
      </c>
      <c r="B91" s="65"/>
      <c r="C91" s="66"/>
      <c r="D91" s="14">
        <v>150</v>
      </c>
      <c r="E91" s="26">
        <v>4.3499999999999996</v>
      </c>
      <c r="F91" s="27">
        <v>3.75</v>
      </c>
      <c r="G91" s="26">
        <v>7.2</v>
      </c>
      <c r="H91" s="62">
        <v>81</v>
      </c>
      <c r="I91" s="63"/>
      <c r="J91" s="63"/>
      <c r="K91" s="11" t="s">
        <v>79</v>
      </c>
    </row>
    <row r="92" spans="1:11" ht="16.5" thickBot="1" x14ac:dyDescent="0.3">
      <c r="A92" s="77"/>
      <c r="B92" s="78"/>
      <c r="C92" s="79"/>
      <c r="D92" s="12"/>
      <c r="E92" s="29">
        <f>SUM(E90:E91)</f>
        <v>5.6639999999999997</v>
      </c>
      <c r="F92" s="29">
        <f>SUM(F90:F91)</f>
        <v>5.2484999999999999</v>
      </c>
      <c r="G92" s="29">
        <f>SUM(G90:G91)</f>
        <v>42.075000000000003</v>
      </c>
      <c r="H92" s="80">
        <f>SUM(H90:J91)</f>
        <v>240.38</v>
      </c>
      <c r="I92" s="71"/>
      <c r="J92" s="81"/>
      <c r="K92" s="18"/>
    </row>
    <row r="93" spans="1:11" ht="15.75" customHeight="1" x14ac:dyDescent="0.25">
      <c r="A93" s="82" t="s">
        <v>15</v>
      </c>
      <c r="B93" s="83"/>
      <c r="C93" s="83"/>
      <c r="D93" s="83"/>
      <c r="E93" s="83"/>
      <c r="F93" s="83"/>
      <c r="G93" s="83"/>
      <c r="H93" s="83"/>
      <c r="I93" s="83"/>
      <c r="J93" s="83"/>
      <c r="K93" s="84"/>
    </row>
    <row r="94" spans="1:11" ht="15.75" customHeight="1" x14ac:dyDescent="0.25">
      <c r="A94" s="72" t="s">
        <v>67</v>
      </c>
      <c r="B94" s="73"/>
      <c r="C94" s="74"/>
      <c r="D94" s="14">
        <v>150</v>
      </c>
      <c r="E94" s="26">
        <v>2.23</v>
      </c>
      <c r="F94" s="27">
        <v>4.04</v>
      </c>
      <c r="G94" s="27">
        <v>10.16</v>
      </c>
      <c r="H94" s="62">
        <v>86.67</v>
      </c>
      <c r="I94" s="63"/>
      <c r="J94" s="63"/>
      <c r="K94" s="16" t="s">
        <v>50</v>
      </c>
    </row>
    <row r="95" spans="1:11" ht="15.75" x14ac:dyDescent="0.25">
      <c r="A95" s="72" t="s">
        <v>102</v>
      </c>
      <c r="B95" s="73"/>
      <c r="C95" s="74"/>
      <c r="D95" s="14">
        <v>150</v>
      </c>
      <c r="E95" s="27">
        <v>0.03</v>
      </c>
      <c r="F95" s="26">
        <v>0</v>
      </c>
      <c r="G95" s="27">
        <v>14.79</v>
      </c>
      <c r="H95" s="62">
        <v>60.5</v>
      </c>
      <c r="I95" s="63"/>
      <c r="J95" s="63"/>
      <c r="K95" s="57" t="s">
        <v>103</v>
      </c>
    </row>
    <row r="96" spans="1:11" ht="16.5" thickBot="1" x14ac:dyDescent="0.3">
      <c r="A96" s="64" t="s">
        <v>12</v>
      </c>
      <c r="B96" s="65"/>
      <c r="C96" s="66"/>
      <c r="D96" s="14">
        <v>30</v>
      </c>
      <c r="E96" s="26">
        <v>2.31</v>
      </c>
      <c r="F96" s="26">
        <v>0.9</v>
      </c>
      <c r="G96" s="26">
        <v>14.94</v>
      </c>
      <c r="H96" s="62">
        <v>78.599999999999994</v>
      </c>
      <c r="I96" s="63"/>
      <c r="J96" s="63"/>
      <c r="K96" s="45" t="s">
        <v>39</v>
      </c>
    </row>
    <row r="97" spans="1:11" ht="16.5" thickBot="1" x14ac:dyDescent="0.3">
      <c r="A97" s="77"/>
      <c r="B97" s="78"/>
      <c r="C97" s="79"/>
      <c r="D97" s="12"/>
      <c r="E97" s="29">
        <f>SUM(E94:E96)</f>
        <v>4.57</v>
      </c>
      <c r="F97" s="29">
        <f>SUM(F94:F96)</f>
        <v>4.9400000000000004</v>
      </c>
      <c r="G97" s="29">
        <f>SUM(G94:G96)</f>
        <v>39.89</v>
      </c>
      <c r="H97" s="80">
        <f>SUM(H94:J96)</f>
        <v>225.77</v>
      </c>
      <c r="I97" s="71"/>
      <c r="J97" s="81"/>
      <c r="K97" s="18"/>
    </row>
    <row r="98" spans="1:11" ht="16.5" thickBot="1" x14ac:dyDescent="0.3">
      <c r="A98" s="77" t="s">
        <v>23</v>
      </c>
      <c r="B98" s="78"/>
      <c r="C98" s="79"/>
      <c r="D98" s="12"/>
      <c r="E98" s="29">
        <f>SUM(E97,E92,E88,E80,E78)</f>
        <v>28.2315</v>
      </c>
      <c r="F98" s="29">
        <f>SUM(F97,F92,F88,F80,F78)</f>
        <v>33.798500000000004</v>
      </c>
      <c r="G98" s="29">
        <f>SUM(G97,G92,G88,G80,G78)</f>
        <v>209.45250000000001</v>
      </c>
      <c r="H98" s="80">
        <f>SUM(H78,H80,H88,H92,H97)</f>
        <v>1860.3600000000001</v>
      </c>
      <c r="I98" s="71"/>
      <c r="J98" s="81"/>
      <c r="K98" s="18"/>
    </row>
    <row r="99" spans="1:11" ht="15.75" x14ac:dyDescent="0.25">
      <c r="A99" s="33"/>
      <c r="B99" s="33"/>
      <c r="C99" s="33"/>
      <c r="D99" s="34"/>
      <c r="E99" s="35"/>
      <c r="F99" s="35"/>
      <c r="G99" s="35"/>
      <c r="H99" s="36"/>
      <c r="I99" s="36"/>
      <c r="J99" s="36"/>
      <c r="K99" s="51"/>
    </row>
    <row r="101" spans="1:11" ht="19.5" x14ac:dyDescent="0.3">
      <c r="A101" s="106" t="s">
        <v>51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</row>
    <row r="102" spans="1:11" ht="20.25" x14ac:dyDescent="0.35">
      <c r="A102" s="7"/>
      <c r="B102" s="7"/>
      <c r="C102" s="7"/>
      <c r="D102" s="8"/>
      <c r="E102" s="8"/>
      <c r="F102" s="4"/>
      <c r="G102" s="4"/>
      <c r="H102" s="7"/>
      <c r="I102" s="89" t="s">
        <v>59</v>
      </c>
      <c r="J102" s="89"/>
      <c r="K102" s="89"/>
    </row>
    <row r="103" spans="1:11" ht="22.5" thickBot="1" x14ac:dyDescent="0.4">
      <c r="A103" s="90" t="s">
        <v>52</v>
      </c>
      <c r="B103" s="90"/>
      <c r="C103" s="90"/>
      <c r="D103" s="9"/>
      <c r="E103" s="9"/>
      <c r="F103" s="10"/>
      <c r="G103" s="90" t="s">
        <v>115</v>
      </c>
      <c r="H103" s="90"/>
      <c r="I103" s="90"/>
      <c r="J103" s="90"/>
      <c r="K103" s="90"/>
    </row>
    <row r="104" spans="1:11" ht="33" customHeight="1" thickBot="1" x14ac:dyDescent="0.3">
      <c r="A104" s="77" t="s">
        <v>0</v>
      </c>
      <c r="B104" s="78"/>
      <c r="C104" s="91"/>
      <c r="D104" s="13" t="s">
        <v>1</v>
      </c>
      <c r="E104" s="77" t="s">
        <v>2</v>
      </c>
      <c r="F104" s="78"/>
      <c r="G104" s="78"/>
      <c r="H104" s="19" t="s">
        <v>94</v>
      </c>
      <c r="I104" s="20"/>
      <c r="J104" s="30"/>
      <c r="K104" s="92" t="s">
        <v>37</v>
      </c>
    </row>
    <row r="105" spans="1:11" ht="16.5" thickBot="1" x14ac:dyDescent="0.3">
      <c r="A105" s="22" t="s">
        <v>3</v>
      </c>
      <c r="B105" s="23"/>
      <c r="C105" s="24"/>
      <c r="D105" s="24" t="s">
        <v>4</v>
      </c>
      <c r="E105" s="13" t="s">
        <v>5</v>
      </c>
      <c r="F105" s="13" t="s">
        <v>6</v>
      </c>
      <c r="G105" s="25" t="s">
        <v>7</v>
      </c>
      <c r="H105" s="94" t="s">
        <v>8</v>
      </c>
      <c r="I105" s="95"/>
      <c r="J105" s="95"/>
      <c r="K105" s="93"/>
    </row>
    <row r="106" spans="1:11" ht="15.75" x14ac:dyDescent="0.25">
      <c r="A106" s="82" t="s">
        <v>9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4"/>
    </row>
    <row r="107" spans="1:11" ht="30.75" customHeight="1" x14ac:dyDescent="0.25">
      <c r="A107" s="72" t="s">
        <v>68</v>
      </c>
      <c r="B107" s="73"/>
      <c r="C107" s="74"/>
      <c r="D107" s="14">
        <v>120</v>
      </c>
      <c r="E107" s="26">
        <v>4.66</v>
      </c>
      <c r="F107" s="26">
        <v>5.6</v>
      </c>
      <c r="G107" s="26">
        <v>18.82</v>
      </c>
      <c r="H107" s="62">
        <v>144</v>
      </c>
      <c r="I107" s="63"/>
      <c r="J107" s="63"/>
      <c r="K107" s="57" t="s">
        <v>86</v>
      </c>
    </row>
    <row r="108" spans="1:11" ht="15.75" customHeight="1" x14ac:dyDescent="0.25">
      <c r="A108" s="72" t="s">
        <v>14</v>
      </c>
      <c r="B108" s="73"/>
      <c r="C108" s="74"/>
      <c r="D108" s="14">
        <v>150</v>
      </c>
      <c r="E108" s="27">
        <v>1.05</v>
      </c>
      <c r="F108" s="26">
        <v>1.2</v>
      </c>
      <c r="G108" s="27">
        <v>12.3</v>
      </c>
      <c r="H108" s="62">
        <v>64.5</v>
      </c>
      <c r="I108" s="63"/>
      <c r="J108" s="63"/>
      <c r="K108" s="57" t="s">
        <v>80</v>
      </c>
    </row>
    <row r="109" spans="1:11" ht="16.5" thickBot="1" x14ac:dyDescent="0.3">
      <c r="A109" s="68" t="s">
        <v>60</v>
      </c>
      <c r="B109" s="69"/>
      <c r="C109" s="70"/>
      <c r="D109" s="37" t="s">
        <v>26</v>
      </c>
      <c r="E109" s="28">
        <v>1.54</v>
      </c>
      <c r="F109" s="28">
        <v>3.46</v>
      </c>
      <c r="G109" s="28">
        <v>9.75</v>
      </c>
      <c r="H109" s="60">
        <v>78</v>
      </c>
      <c r="I109" s="61"/>
      <c r="J109" s="76"/>
      <c r="K109" s="11" t="s">
        <v>81</v>
      </c>
    </row>
    <row r="110" spans="1:11" ht="16.5" thickBot="1" x14ac:dyDescent="0.3">
      <c r="A110" s="77"/>
      <c r="B110" s="78"/>
      <c r="C110" s="79"/>
      <c r="D110" s="12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80">
        <f>SUM(H107:J109)</f>
        <v>286.5</v>
      </c>
      <c r="I110" s="71"/>
      <c r="J110" s="71"/>
      <c r="K110" s="13"/>
    </row>
    <row r="111" spans="1:11" ht="15.75" x14ac:dyDescent="0.25">
      <c r="A111" s="82" t="s">
        <v>10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4"/>
    </row>
    <row r="112" spans="1:11" ht="15.75" customHeight="1" x14ac:dyDescent="0.25">
      <c r="A112" s="64" t="s">
        <v>29</v>
      </c>
      <c r="B112" s="65"/>
      <c r="C112" s="66"/>
      <c r="D112" s="14">
        <v>45</v>
      </c>
      <c r="E112" s="26">
        <v>4.0999999999999996</v>
      </c>
      <c r="F112" s="26">
        <v>2.2999999999999998</v>
      </c>
      <c r="G112" s="26">
        <v>13.2</v>
      </c>
      <c r="H112" s="62">
        <v>94</v>
      </c>
      <c r="I112" s="63"/>
      <c r="J112" s="63"/>
      <c r="K112" s="57" t="s">
        <v>40</v>
      </c>
    </row>
    <row r="113" spans="1:11" ht="16.5" thickBot="1" x14ac:dyDescent="0.3">
      <c r="A113" s="68" t="s">
        <v>17</v>
      </c>
      <c r="B113" s="69"/>
      <c r="C113" s="70"/>
      <c r="D113" s="38">
        <v>150</v>
      </c>
      <c r="E113" s="28">
        <v>0.23</v>
      </c>
      <c r="F113" s="28">
        <v>0.05</v>
      </c>
      <c r="G113" s="28">
        <v>14.98</v>
      </c>
      <c r="H113" s="60">
        <v>85.72</v>
      </c>
      <c r="I113" s="61"/>
      <c r="J113" s="61"/>
      <c r="K113" s="11" t="s">
        <v>27</v>
      </c>
    </row>
    <row r="114" spans="1:11" ht="15.75" customHeight="1" thickBot="1" x14ac:dyDescent="0.3">
      <c r="A114" s="103"/>
      <c r="B114" s="104"/>
      <c r="C114" s="104"/>
      <c r="D114" s="55"/>
      <c r="E114" s="29">
        <f>SUM(E112:E113)</f>
        <v>4.33</v>
      </c>
      <c r="F114" s="29">
        <f>SUM(F112:F113)</f>
        <v>2.3499999999999996</v>
      </c>
      <c r="G114" s="29">
        <f>SUM(G112:G113)</f>
        <v>28.18</v>
      </c>
      <c r="H114" s="105">
        <f>SUM(H112:J113)</f>
        <v>179.72</v>
      </c>
      <c r="I114" s="105"/>
      <c r="J114" s="105"/>
      <c r="K114" s="46"/>
    </row>
    <row r="115" spans="1:11" ht="15.75" x14ac:dyDescent="0.25">
      <c r="A115" s="58" t="s">
        <v>11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102"/>
    </row>
    <row r="116" spans="1:11" ht="15.75" customHeight="1" x14ac:dyDescent="0.25">
      <c r="A116" s="72" t="s">
        <v>69</v>
      </c>
      <c r="B116" s="73"/>
      <c r="C116" s="74"/>
      <c r="D116" s="14" t="s">
        <v>34</v>
      </c>
      <c r="E116" s="26">
        <v>3.28</v>
      </c>
      <c r="F116" s="26">
        <v>4.8</v>
      </c>
      <c r="G116" s="26">
        <v>16.760000000000002</v>
      </c>
      <c r="H116" s="62">
        <v>116.11</v>
      </c>
      <c r="I116" s="63"/>
      <c r="J116" s="63"/>
      <c r="K116" s="57" t="s">
        <v>87</v>
      </c>
    </row>
    <row r="117" spans="1:11" ht="15.75" x14ac:dyDescent="0.25">
      <c r="A117" s="64" t="s">
        <v>104</v>
      </c>
      <c r="B117" s="65"/>
      <c r="C117" s="66"/>
      <c r="D117" s="14">
        <v>50</v>
      </c>
      <c r="E117" s="26">
        <v>7.03</v>
      </c>
      <c r="F117" s="26">
        <v>5.73</v>
      </c>
      <c r="G117" s="26">
        <v>5.1100000000000003</v>
      </c>
      <c r="H117" s="62">
        <v>99.38</v>
      </c>
      <c r="I117" s="63"/>
      <c r="J117" s="63"/>
      <c r="K117" s="57" t="s">
        <v>83</v>
      </c>
    </row>
    <row r="118" spans="1:11" ht="15.75" x14ac:dyDescent="0.25">
      <c r="A118" s="64" t="s">
        <v>49</v>
      </c>
      <c r="B118" s="65"/>
      <c r="C118" s="66"/>
      <c r="D118" s="14">
        <v>50</v>
      </c>
      <c r="E118" s="26">
        <v>1.98</v>
      </c>
      <c r="F118" s="26">
        <v>1.69</v>
      </c>
      <c r="G118" s="26">
        <v>5.89</v>
      </c>
      <c r="H118" s="62">
        <v>45.4</v>
      </c>
      <c r="I118" s="63"/>
      <c r="J118" s="67"/>
      <c r="K118" s="57" t="s">
        <v>78</v>
      </c>
    </row>
    <row r="119" spans="1:11" ht="15.75" x14ac:dyDescent="0.25">
      <c r="A119" s="64" t="s">
        <v>21</v>
      </c>
      <c r="B119" s="65"/>
      <c r="C119" s="66"/>
      <c r="D119" s="14">
        <v>100</v>
      </c>
      <c r="E119" s="26">
        <v>38.42</v>
      </c>
      <c r="F119" s="26">
        <v>5.49</v>
      </c>
      <c r="G119" s="26">
        <v>207.62</v>
      </c>
      <c r="H119" s="62">
        <v>1034</v>
      </c>
      <c r="I119" s="63"/>
      <c r="J119" s="63"/>
      <c r="K119" s="57" t="s">
        <v>75</v>
      </c>
    </row>
    <row r="120" spans="1:11" ht="15.75" x14ac:dyDescent="0.25">
      <c r="A120" s="68" t="s">
        <v>105</v>
      </c>
      <c r="B120" s="69"/>
      <c r="C120" s="70"/>
      <c r="D120" s="38">
        <v>150</v>
      </c>
      <c r="E120" s="28">
        <v>0.23</v>
      </c>
      <c r="F120" s="28">
        <v>0.05</v>
      </c>
      <c r="G120" s="28">
        <v>14.98</v>
      </c>
      <c r="H120" s="60">
        <v>85.72</v>
      </c>
      <c r="I120" s="61"/>
      <c r="J120" s="61"/>
      <c r="K120" s="11" t="s">
        <v>27</v>
      </c>
    </row>
    <row r="121" spans="1:11" ht="15.75" x14ac:dyDescent="0.25">
      <c r="A121" s="64" t="s">
        <v>12</v>
      </c>
      <c r="B121" s="65"/>
      <c r="C121" s="66"/>
      <c r="D121" s="14">
        <v>30</v>
      </c>
      <c r="E121" s="26">
        <v>2.31</v>
      </c>
      <c r="F121" s="26">
        <v>0.9</v>
      </c>
      <c r="G121" s="26">
        <v>14.9</v>
      </c>
      <c r="H121" s="62">
        <v>78.599999999999994</v>
      </c>
      <c r="I121" s="63"/>
      <c r="J121" s="63"/>
      <c r="K121" s="57" t="s">
        <v>39</v>
      </c>
    </row>
    <row r="122" spans="1:11" ht="16.5" thickBot="1" x14ac:dyDescent="0.3">
      <c r="A122" s="64" t="s">
        <v>35</v>
      </c>
      <c r="B122" s="65"/>
      <c r="C122" s="66"/>
      <c r="D122" s="14">
        <v>10</v>
      </c>
      <c r="E122" s="26">
        <v>0.6</v>
      </c>
      <c r="F122" s="26">
        <v>0.3</v>
      </c>
      <c r="G122" s="26">
        <v>3.35</v>
      </c>
      <c r="H122" s="62">
        <v>16.5</v>
      </c>
      <c r="I122" s="63"/>
      <c r="J122" s="63"/>
      <c r="K122" s="11" t="s">
        <v>40</v>
      </c>
    </row>
    <row r="123" spans="1:11" ht="16.5" thickBot="1" x14ac:dyDescent="0.3">
      <c r="A123" s="77"/>
      <c r="B123" s="78"/>
      <c r="C123" s="79"/>
      <c r="D123" s="12"/>
      <c r="E123" s="29">
        <f>SUM(E116:E122)</f>
        <v>53.85</v>
      </c>
      <c r="F123" s="29">
        <f>SUM(F116:F122)</f>
        <v>18.96</v>
      </c>
      <c r="G123" s="29">
        <f>SUM(G116:G122)</f>
        <v>268.61</v>
      </c>
      <c r="H123" s="80">
        <f>SUM(H116:J122)</f>
        <v>1475.7099999999998</v>
      </c>
      <c r="I123" s="71"/>
      <c r="J123" s="81"/>
      <c r="K123" s="56"/>
    </row>
    <row r="124" spans="1:11" ht="15.75" x14ac:dyDescent="0.25">
      <c r="A124" s="82" t="s">
        <v>13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4"/>
    </row>
    <row r="125" spans="1:11" ht="15.75" x14ac:dyDescent="0.25">
      <c r="A125" s="64" t="s">
        <v>90</v>
      </c>
      <c r="B125" s="65"/>
      <c r="C125" s="66"/>
      <c r="D125" s="14">
        <v>60</v>
      </c>
      <c r="E125" s="26">
        <v>4.8</v>
      </c>
      <c r="F125" s="27">
        <v>3.69</v>
      </c>
      <c r="G125" s="26">
        <v>20.68</v>
      </c>
      <c r="H125" s="62">
        <v>156.30000000000001</v>
      </c>
      <c r="I125" s="63"/>
      <c r="J125" s="63"/>
      <c r="K125" s="57" t="s">
        <v>91</v>
      </c>
    </row>
    <row r="126" spans="1:11" ht="16.5" customHeight="1" thickBot="1" x14ac:dyDescent="0.3">
      <c r="A126" s="72" t="s">
        <v>14</v>
      </c>
      <c r="B126" s="73"/>
      <c r="C126" s="74"/>
      <c r="D126" s="14">
        <v>150</v>
      </c>
      <c r="E126" s="27">
        <v>1.05</v>
      </c>
      <c r="F126" s="26">
        <v>1.2</v>
      </c>
      <c r="G126" s="27">
        <v>12.3</v>
      </c>
      <c r="H126" s="62">
        <v>64.5</v>
      </c>
      <c r="I126" s="63"/>
      <c r="J126" s="63"/>
      <c r="K126" s="57" t="s">
        <v>80</v>
      </c>
    </row>
    <row r="127" spans="1:11" ht="15.75" customHeight="1" thickBot="1" x14ac:dyDescent="0.3">
      <c r="A127" s="77"/>
      <c r="B127" s="78"/>
      <c r="C127" s="79"/>
      <c r="D127" s="12"/>
      <c r="E127" s="29">
        <f>SUM(E125:E126)</f>
        <v>5.85</v>
      </c>
      <c r="F127" s="29">
        <f>SUM(F125:F126)</f>
        <v>4.8899999999999997</v>
      </c>
      <c r="G127" s="29">
        <f>SUM(G125:G126)</f>
        <v>32.980000000000004</v>
      </c>
      <c r="H127" s="80">
        <f>SUM(H125:J126)</f>
        <v>220.8</v>
      </c>
      <c r="I127" s="71"/>
      <c r="J127" s="81"/>
      <c r="K127" s="56"/>
    </row>
    <row r="128" spans="1:11" ht="15.75" x14ac:dyDescent="0.25">
      <c r="A128" s="82" t="s">
        <v>15</v>
      </c>
      <c r="B128" s="83"/>
      <c r="C128" s="83"/>
      <c r="D128" s="83"/>
      <c r="E128" s="83"/>
      <c r="F128" s="83"/>
      <c r="G128" s="83"/>
      <c r="H128" s="83"/>
      <c r="I128" s="83"/>
      <c r="J128" s="83"/>
      <c r="K128" s="84"/>
    </row>
    <row r="129" spans="1:11" ht="15.75" customHeight="1" x14ac:dyDescent="0.25">
      <c r="A129" s="72" t="s">
        <v>106</v>
      </c>
      <c r="B129" s="73"/>
      <c r="C129" s="74"/>
      <c r="D129" s="14">
        <v>150</v>
      </c>
      <c r="E129" s="26">
        <v>3.98</v>
      </c>
      <c r="F129" s="27">
        <v>3.11</v>
      </c>
      <c r="G129" s="27">
        <v>9.26</v>
      </c>
      <c r="H129" s="62">
        <v>81</v>
      </c>
      <c r="I129" s="63"/>
      <c r="J129" s="63"/>
      <c r="K129" s="57" t="s">
        <v>107</v>
      </c>
    </row>
    <row r="130" spans="1:11" ht="15.75" customHeight="1" x14ac:dyDescent="0.25">
      <c r="A130" s="72" t="s">
        <v>100</v>
      </c>
      <c r="B130" s="73"/>
      <c r="C130" s="74"/>
      <c r="D130" s="14">
        <v>150</v>
      </c>
      <c r="E130" s="27">
        <v>0</v>
      </c>
      <c r="F130" s="26">
        <v>0</v>
      </c>
      <c r="G130" s="27">
        <v>8.98</v>
      </c>
      <c r="H130" s="62">
        <v>30</v>
      </c>
      <c r="I130" s="63"/>
      <c r="J130" s="63"/>
      <c r="K130" s="57" t="s">
        <v>101</v>
      </c>
    </row>
    <row r="131" spans="1:11" ht="16.5" thickBot="1" x14ac:dyDescent="0.3">
      <c r="A131" s="64" t="s">
        <v>12</v>
      </c>
      <c r="B131" s="65"/>
      <c r="C131" s="66"/>
      <c r="D131" s="14">
        <v>30</v>
      </c>
      <c r="E131" s="26">
        <v>2.31</v>
      </c>
      <c r="F131" s="26">
        <v>0.9</v>
      </c>
      <c r="G131" s="26">
        <v>14.9</v>
      </c>
      <c r="H131" s="62">
        <v>78.599999999999994</v>
      </c>
      <c r="I131" s="63"/>
      <c r="J131" s="63"/>
      <c r="K131" s="11" t="s">
        <v>39</v>
      </c>
    </row>
    <row r="132" spans="1:11" ht="16.5" thickBot="1" x14ac:dyDescent="0.3">
      <c r="A132" s="77"/>
      <c r="B132" s="78"/>
      <c r="C132" s="79"/>
      <c r="D132" s="12"/>
      <c r="E132" s="29">
        <f>SUM(E129:E131)</f>
        <v>6.29</v>
      </c>
      <c r="F132" s="29">
        <f>SUM(F129:F131)</f>
        <v>4.01</v>
      </c>
      <c r="G132" s="29">
        <f>SUM(G129:G131)</f>
        <v>33.14</v>
      </c>
      <c r="H132" s="80">
        <f>SUM(H129:J131)</f>
        <v>189.6</v>
      </c>
      <c r="I132" s="71"/>
      <c r="J132" s="81"/>
      <c r="K132" s="56"/>
    </row>
    <row r="133" spans="1:11" ht="15.75" thickBot="1" x14ac:dyDescent="0.3">
      <c r="A133" s="96" t="s">
        <v>23</v>
      </c>
      <c r="B133" s="97"/>
      <c r="C133" s="98"/>
      <c r="D133" s="31"/>
      <c r="E133" s="32">
        <f>SUM(E132,E127,E123,E114,E110)</f>
        <v>77.570000000000007</v>
      </c>
      <c r="F133" s="32">
        <f>SUM(F132,F127,F123,F114,F110)</f>
        <v>40.47</v>
      </c>
      <c r="G133" s="32">
        <f>SUM(G132,G127,G123,G114,G110)</f>
        <v>403.78000000000003</v>
      </c>
      <c r="H133" s="99">
        <f>SUM(H110,H114,H123,H127,H132)</f>
        <v>2352.33</v>
      </c>
      <c r="I133" s="100"/>
      <c r="J133" s="101"/>
      <c r="K133" s="54"/>
    </row>
    <row r="134" spans="1:11" x14ac:dyDescent="0.25">
      <c r="A134" s="47"/>
      <c r="B134" s="47"/>
      <c r="C134" s="47"/>
      <c r="D134" s="48"/>
      <c r="E134" s="49"/>
      <c r="F134" s="49"/>
      <c r="G134" s="49"/>
      <c r="H134" s="50"/>
      <c r="I134" s="50"/>
      <c r="J134" s="50"/>
      <c r="K134" s="47"/>
    </row>
    <row r="135" spans="1:11" x14ac:dyDescent="0.25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 ht="19.5" x14ac:dyDescent="0.3">
      <c r="A136" s="88" t="s">
        <v>51</v>
      </c>
      <c r="B136" s="88"/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1:11" ht="20.25" x14ac:dyDescent="0.35">
      <c r="A137" s="7"/>
      <c r="B137" s="7"/>
      <c r="C137" s="7"/>
      <c r="D137" s="8"/>
      <c r="E137" s="8"/>
      <c r="F137" s="4"/>
      <c r="G137" s="4"/>
      <c r="H137" s="7"/>
      <c r="I137" s="89" t="s">
        <v>59</v>
      </c>
      <c r="J137" s="89"/>
      <c r="K137" s="89"/>
    </row>
    <row r="138" spans="1:11" ht="22.5" thickBot="1" x14ac:dyDescent="0.4">
      <c r="A138" s="90" t="s">
        <v>57</v>
      </c>
      <c r="B138" s="90"/>
      <c r="C138" s="90"/>
      <c r="D138" s="9"/>
      <c r="E138" s="9"/>
      <c r="F138" s="10"/>
      <c r="G138" s="90" t="s">
        <v>53</v>
      </c>
      <c r="H138" s="90"/>
      <c r="I138" s="90"/>
      <c r="J138" s="90"/>
      <c r="K138" s="90"/>
    </row>
    <row r="139" spans="1:11" ht="33.75" customHeight="1" thickBot="1" x14ac:dyDescent="0.3">
      <c r="A139" s="77" t="s">
        <v>0</v>
      </c>
      <c r="B139" s="78"/>
      <c r="C139" s="91"/>
      <c r="D139" s="13" t="s">
        <v>1</v>
      </c>
      <c r="E139" s="77" t="s">
        <v>2</v>
      </c>
      <c r="F139" s="78"/>
      <c r="G139" s="78"/>
      <c r="H139" s="19" t="s">
        <v>94</v>
      </c>
      <c r="I139" s="20"/>
      <c r="J139" s="30"/>
      <c r="K139" s="92" t="s">
        <v>38</v>
      </c>
    </row>
    <row r="140" spans="1:11" ht="16.5" thickBot="1" x14ac:dyDescent="0.3">
      <c r="A140" s="22" t="s">
        <v>3</v>
      </c>
      <c r="B140" s="23"/>
      <c r="C140" s="24"/>
      <c r="D140" s="24" t="s">
        <v>4</v>
      </c>
      <c r="E140" s="13" t="s">
        <v>5</v>
      </c>
      <c r="F140" s="13" t="s">
        <v>6</v>
      </c>
      <c r="G140" s="25" t="s">
        <v>7</v>
      </c>
      <c r="H140" s="94" t="s">
        <v>8</v>
      </c>
      <c r="I140" s="95"/>
      <c r="J140" s="95"/>
      <c r="K140" s="93"/>
    </row>
    <row r="141" spans="1:11" ht="15.75" x14ac:dyDescent="0.25">
      <c r="A141" s="82" t="s">
        <v>9</v>
      </c>
      <c r="B141" s="83"/>
      <c r="C141" s="83"/>
      <c r="D141" s="83"/>
      <c r="E141" s="83"/>
      <c r="F141" s="83"/>
      <c r="G141" s="83"/>
      <c r="H141" s="83"/>
      <c r="I141" s="83"/>
      <c r="J141" s="83"/>
      <c r="K141" s="84"/>
    </row>
    <row r="142" spans="1:11" ht="15.75" customHeight="1" x14ac:dyDescent="0.25">
      <c r="A142" s="72" t="s">
        <v>36</v>
      </c>
      <c r="B142" s="73"/>
      <c r="C142" s="74"/>
      <c r="D142" s="27">
        <v>120</v>
      </c>
      <c r="E142" s="26">
        <v>5.2</v>
      </c>
      <c r="F142" s="26">
        <v>8.1999999999999993</v>
      </c>
      <c r="G142" s="27">
        <v>18</v>
      </c>
      <c r="H142" s="62">
        <v>165</v>
      </c>
      <c r="I142" s="63"/>
      <c r="J142" s="63"/>
      <c r="K142" s="57" t="s">
        <v>45</v>
      </c>
    </row>
    <row r="143" spans="1:11" ht="15.75" customHeight="1" x14ac:dyDescent="0.25">
      <c r="A143" s="72" t="s">
        <v>71</v>
      </c>
      <c r="B143" s="73"/>
      <c r="C143" s="74"/>
      <c r="D143" s="27">
        <v>150</v>
      </c>
      <c r="E143" s="27">
        <v>0.8</v>
      </c>
      <c r="F143" s="26">
        <v>0.9</v>
      </c>
      <c r="G143" s="27">
        <v>5.5</v>
      </c>
      <c r="H143" s="62">
        <v>32.5</v>
      </c>
      <c r="I143" s="63"/>
      <c r="J143" s="63"/>
      <c r="K143" s="57" t="s">
        <v>72</v>
      </c>
    </row>
    <row r="144" spans="1:11" ht="16.5" customHeight="1" thickBot="1" x14ac:dyDescent="0.3">
      <c r="A144" s="68" t="s">
        <v>73</v>
      </c>
      <c r="B144" s="69"/>
      <c r="C144" s="70"/>
      <c r="D144" s="52" t="s">
        <v>74</v>
      </c>
      <c r="E144" s="28">
        <v>4.7300000000000004</v>
      </c>
      <c r="F144" s="28">
        <v>6.88</v>
      </c>
      <c r="G144" s="28">
        <v>14.56</v>
      </c>
      <c r="H144" s="60">
        <v>139</v>
      </c>
      <c r="I144" s="61"/>
      <c r="J144" s="76"/>
      <c r="K144" s="11" t="s">
        <v>75</v>
      </c>
    </row>
    <row r="145" spans="1:11" ht="16.5" thickBot="1" x14ac:dyDescent="0.3">
      <c r="A145" s="77"/>
      <c r="B145" s="78"/>
      <c r="C145" s="79"/>
      <c r="D145" s="12"/>
      <c r="E145" s="29">
        <f>SUM(E142:E144)</f>
        <v>10.73</v>
      </c>
      <c r="F145" s="29">
        <f>SUM(F142:F144)</f>
        <v>15.98</v>
      </c>
      <c r="G145" s="29">
        <f>SUM(G142:G144)</f>
        <v>38.06</v>
      </c>
      <c r="H145" s="80">
        <f>SUM(H142:J144)</f>
        <v>336.5</v>
      </c>
      <c r="I145" s="71"/>
      <c r="J145" s="81"/>
      <c r="K145" s="56"/>
    </row>
    <row r="146" spans="1:11" ht="15.75" x14ac:dyDescent="0.25">
      <c r="A146" s="82" t="s">
        <v>10</v>
      </c>
      <c r="B146" s="83"/>
      <c r="C146" s="83"/>
      <c r="D146" s="83"/>
      <c r="E146" s="83"/>
      <c r="F146" s="83"/>
      <c r="G146" s="83"/>
      <c r="H146" s="83"/>
      <c r="I146" s="83"/>
      <c r="J146" s="83"/>
      <c r="K146" s="84"/>
    </row>
    <row r="147" spans="1:11" ht="15.75" customHeight="1" x14ac:dyDescent="0.25">
      <c r="A147" s="72" t="s">
        <v>61</v>
      </c>
      <c r="B147" s="73"/>
      <c r="C147" s="74"/>
      <c r="D147" s="14">
        <v>100</v>
      </c>
      <c r="E147" s="26">
        <v>0</v>
      </c>
      <c r="F147" s="26">
        <v>0</v>
      </c>
      <c r="G147" s="26">
        <v>14.4</v>
      </c>
      <c r="H147" s="62">
        <v>36</v>
      </c>
      <c r="I147" s="63"/>
      <c r="J147" s="63"/>
      <c r="K147" s="57" t="s">
        <v>40</v>
      </c>
    </row>
    <row r="148" spans="1:11" ht="15.75" x14ac:dyDescent="0.25">
      <c r="A148" s="85" t="s">
        <v>11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7"/>
    </row>
    <row r="149" spans="1:11" ht="15.75" customHeight="1" x14ac:dyDescent="0.25">
      <c r="A149" s="72" t="s">
        <v>48</v>
      </c>
      <c r="B149" s="73"/>
      <c r="C149" s="74"/>
      <c r="D149" s="14" t="s">
        <v>34</v>
      </c>
      <c r="E149" s="26">
        <v>2.95</v>
      </c>
      <c r="F149" s="26">
        <v>4.8</v>
      </c>
      <c r="G149" s="27">
        <v>6.87</v>
      </c>
      <c r="H149" s="62">
        <v>94.49</v>
      </c>
      <c r="I149" s="63"/>
      <c r="J149" s="63"/>
      <c r="K149" s="57" t="s">
        <v>46</v>
      </c>
    </row>
    <row r="150" spans="1:11" ht="15.75" x14ac:dyDescent="0.25">
      <c r="A150" s="64" t="s">
        <v>70</v>
      </c>
      <c r="B150" s="65"/>
      <c r="C150" s="66"/>
      <c r="D150" s="14">
        <v>50</v>
      </c>
      <c r="E150" s="26">
        <v>9.59</v>
      </c>
      <c r="F150" s="26">
        <v>4.6100000000000003</v>
      </c>
      <c r="G150" s="26">
        <v>5.42</v>
      </c>
      <c r="H150" s="62">
        <v>104.6</v>
      </c>
      <c r="I150" s="63"/>
      <c r="J150" s="63"/>
      <c r="K150" s="57" t="s">
        <v>88</v>
      </c>
    </row>
    <row r="151" spans="1:11" ht="15.75" x14ac:dyDescent="0.25">
      <c r="A151" s="64" t="s">
        <v>49</v>
      </c>
      <c r="B151" s="65"/>
      <c r="C151" s="66"/>
      <c r="D151" s="14">
        <v>50</v>
      </c>
      <c r="E151" s="26">
        <v>1.98</v>
      </c>
      <c r="F151" s="26">
        <v>1.69</v>
      </c>
      <c r="G151" s="26">
        <v>5.89</v>
      </c>
      <c r="H151" s="62">
        <v>45.4</v>
      </c>
      <c r="I151" s="63"/>
      <c r="J151" s="67"/>
      <c r="K151" s="57" t="s">
        <v>78</v>
      </c>
    </row>
    <row r="152" spans="1:11" ht="15.75" x14ac:dyDescent="0.25">
      <c r="A152" s="64" t="s">
        <v>16</v>
      </c>
      <c r="B152" s="65"/>
      <c r="C152" s="66"/>
      <c r="D152" s="14">
        <v>150</v>
      </c>
      <c r="E152" s="26">
        <v>2.44</v>
      </c>
      <c r="F152" s="26">
        <v>4.1900000000000004</v>
      </c>
      <c r="G152" s="26">
        <v>14.45</v>
      </c>
      <c r="H152" s="62">
        <v>113.6</v>
      </c>
      <c r="I152" s="63"/>
      <c r="J152" s="63"/>
      <c r="K152" s="57" t="s">
        <v>84</v>
      </c>
    </row>
    <row r="153" spans="1:11" ht="15.75" x14ac:dyDescent="0.25">
      <c r="A153" s="68" t="s">
        <v>17</v>
      </c>
      <c r="B153" s="69"/>
      <c r="C153" s="70"/>
      <c r="D153" s="38">
        <v>150</v>
      </c>
      <c r="E153" s="28">
        <v>0.23</v>
      </c>
      <c r="F153" s="28">
        <v>0.05</v>
      </c>
      <c r="G153" s="28">
        <v>14.98</v>
      </c>
      <c r="H153" s="60">
        <v>85.72</v>
      </c>
      <c r="I153" s="61"/>
      <c r="J153" s="61"/>
      <c r="K153" s="11" t="s">
        <v>27</v>
      </c>
    </row>
    <row r="154" spans="1:11" ht="15.75" x14ac:dyDescent="0.25">
      <c r="A154" s="64" t="s">
        <v>12</v>
      </c>
      <c r="B154" s="65"/>
      <c r="C154" s="66"/>
      <c r="D154" s="14">
        <v>30</v>
      </c>
      <c r="E154" s="26">
        <v>2.31</v>
      </c>
      <c r="F154" s="26">
        <v>0.9</v>
      </c>
      <c r="G154" s="26">
        <v>14.94</v>
      </c>
      <c r="H154" s="62">
        <v>78.599999999999994</v>
      </c>
      <c r="I154" s="63"/>
      <c r="J154" s="63"/>
      <c r="K154" s="57" t="s">
        <v>39</v>
      </c>
    </row>
    <row r="155" spans="1:11" ht="16.5" thickBot="1" x14ac:dyDescent="0.3">
      <c r="A155" s="64" t="s">
        <v>28</v>
      </c>
      <c r="B155" s="65"/>
      <c r="C155" s="66"/>
      <c r="D155" s="14">
        <v>10</v>
      </c>
      <c r="E155" s="26">
        <v>0.6</v>
      </c>
      <c r="F155" s="26">
        <v>0.3</v>
      </c>
      <c r="G155" s="26">
        <v>3.35</v>
      </c>
      <c r="H155" s="62">
        <v>16.5</v>
      </c>
      <c r="I155" s="63"/>
      <c r="J155" s="63"/>
      <c r="K155" s="11" t="s">
        <v>40</v>
      </c>
    </row>
    <row r="156" spans="1:11" ht="16.5" thickBot="1" x14ac:dyDescent="0.3">
      <c r="A156" s="77"/>
      <c r="B156" s="78"/>
      <c r="C156" s="79"/>
      <c r="D156" s="12"/>
      <c r="E156" s="29">
        <f>SUM(E149:E155)</f>
        <v>20.100000000000001</v>
      </c>
      <c r="F156" s="29">
        <f>SUM(F149:F155)</f>
        <v>16.54</v>
      </c>
      <c r="G156" s="29">
        <f>SUM(G149:G155)</f>
        <v>65.899999999999991</v>
      </c>
      <c r="H156" s="80">
        <f>SUM(H149:J155)</f>
        <v>538.91</v>
      </c>
      <c r="I156" s="71"/>
      <c r="J156" s="81"/>
      <c r="K156" s="56"/>
    </row>
    <row r="157" spans="1:11" ht="15.75" x14ac:dyDescent="0.25">
      <c r="A157" s="82" t="s">
        <v>13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4"/>
    </row>
    <row r="158" spans="1:11" ht="15.75" x14ac:dyDescent="0.25">
      <c r="A158" s="64" t="s">
        <v>29</v>
      </c>
      <c r="B158" s="65"/>
      <c r="C158" s="66"/>
      <c r="D158" s="14">
        <v>45</v>
      </c>
      <c r="E158" s="26">
        <v>4.0999999999999996</v>
      </c>
      <c r="F158" s="26">
        <v>2.2999999999999998</v>
      </c>
      <c r="G158" s="26">
        <v>13.2</v>
      </c>
      <c r="H158" s="62">
        <v>94</v>
      </c>
      <c r="I158" s="63"/>
      <c r="J158" s="63"/>
      <c r="K158" s="57" t="s">
        <v>40</v>
      </c>
    </row>
    <row r="159" spans="1:11" ht="16.5" thickBot="1" x14ac:dyDescent="0.3">
      <c r="A159" s="64" t="s">
        <v>30</v>
      </c>
      <c r="B159" s="65"/>
      <c r="C159" s="66"/>
      <c r="D159" s="14">
        <v>150</v>
      </c>
      <c r="E159" s="26">
        <v>4.3499999999999996</v>
      </c>
      <c r="F159" s="27">
        <v>3.75</v>
      </c>
      <c r="G159" s="26">
        <v>7.2</v>
      </c>
      <c r="H159" s="62">
        <v>81</v>
      </c>
      <c r="I159" s="63"/>
      <c r="J159" s="63"/>
      <c r="K159" s="11" t="s">
        <v>79</v>
      </c>
    </row>
    <row r="160" spans="1:11" ht="16.5" thickBot="1" x14ac:dyDescent="0.3">
      <c r="A160" s="77"/>
      <c r="B160" s="78"/>
      <c r="C160" s="79"/>
      <c r="D160" s="12"/>
      <c r="E160" s="29">
        <f>SUM(E158:E159)</f>
        <v>8.4499999999999993</v>
      </c>
      <c r="F160" s="29">
        <f>SUM(F158:F159)</f>
        <v>6.05</v>
      </c>
      <c r="G160" s="29">
        <f>SUM(G158:G159)</f>
        <v>20.399999999999999</v>
      </c>
      <c r="H160" s="80">
        <f>SUM(H158:J159)</f>
        <v>175</v>
      </c>
      <c r="I160" s="71"/>
      <c r="J160" s="81"/>
      <c r="K160" s="56"/>
    </row>
    <row r="161" spans="1:11" ht="15.75" customHeight="1" x14ac:dyDescent="0.25">
      <c r="A161" s="82" t="s">
        <v>15</v>
      </c>
      <c r="B161" s="83"/>
      <c r="C161" s="83"/>
      <c r="D161" s="83"/>
      <c r="E161" s="83"/>
      <c r="F161" s="83"/>
      <c r="G161" s="83"/>
      <c r="H161" s="83"/>
      <c r="I161" s="83"/>
      <c r="J161" s="83"/>
      <c r="K161" s="84"/>
    </row>
    <row r="162" spans="1:11" ht="15.75" customHeight="1" x14ac:dyDescent="0.25">
      <c r="A162" s="72" t="s">
        <v>97</v>
      </c>
      <c r="B162" s="73"/>
      <c r="C162" s="74"/>
      <c r="D162" s="53">
        <v>100</v>
      </c>
      <c r="E162" s="26">
        <v>3.56</v>
      </c>
      <c r="F162" s="26">
        <v>4.6399999999999997</v>
      </c>
      <c r="G162" s="26">
        <v>20.97</v>
      </c>
      <c r="H162" s="62">
        <v>135.33000000000001</v>
      </c>
      <c r="I162" s="63"/>
      <c r="J162" s="63"/>
      <c r="K162" s="57" t="s">
        <v>98</v>
      </c>
    </row>
    <row r="163" spans="1:11" ht="15.75" customHeight="1" x14ac:dyDescent="0.25">
      <c r="A163" s="72" t="s">
        <v>14</v>
      </c>
      <c r="B163" s="73"/>
      <c r="C163" s="74"/>
      <c r="D163" s="14">
        <v>150</v>
      </c>
      <c r="E163" s="27">
        <v>1.05</v>
      </c>
      <c r="F163" s="26">
        <v>1.2</v>
      </c>
      <c r="G163" s="27">
        <v>12.3</v>
      </c>
      <c r="H163" s="62">
        <v>64.5</v>
      </c>
      <c r="I163" s="63"/>
      <c r="J163" s="63"/>
      <c r="K163" s="57" t="s">
        <v>80</v>
      </c>
    </row>
    <row r="164" spans="1:11" ht="16.5" thickBot="1" x14ac:dyDescent="0.3">
      <c r="A164" s="64" t="s">
        <v>12</v>
      </c>
      <c r="B164" s="65"/>
      <c r="C164" s="66"/>
      <c r="D164" s="53">
        <v>30</v>
      </c>
      <c r="E164" s="26">
        <v>2.31</v>
      </c>
      <c r="F164" s="26">
        <v>0.9</v>
      </c>
      <c r="G164" s="26">
        <v>14.94</v>
      </c>
      <c r="H164" s="62">
        <v>78.599999999999994</v>
      </c>
      <c r="I164" s="63"/>
      <c r="J164" s="63"/>
      <c r="K164" s="11" t="s">
        <v>39</v>
      </c>
    </row>
    <row r="165" spans="1:11" ht="16.5" thickBot="1" x14ac:dyDescent="0.3">
      <c r="A165" s="77"/>
      <c r="B165" s="78"/>
      <c r="C165" s="79"/>
      <c r="D165" s="55"/>
      <c r="E165" s="29">
        <f>SUM(E162:E164)</f>
        <v>6.92</v>
      </c>
      <c r="F165" s="29">
        <f>SUM(F162:F164)</f>
        <v>6.74</v>
      </c>
      <c r="G165" s="29">
        <f>SUM(G162:G164)</f>
        <v>48.209999999999994</v>
      </c>
      <c r="H165" s="80">
        <f>SUM(H162:J164)</f>
        <v>278.43</v>
      </c>
      <c r="I165" s="71"/>
      <c r="J165" s="81"/>
      <c r="K165" s="56"/>
    </row>
    <row r="166" spans="1:11" ht="16.5" thickBot="1" x14ac:dyDescent="0.3">
      <c r="A166" s="77" t="s">
        <v>23</v>
      </c>
      <c r="B166" s="78"/>
      <c r="C166" s="79"/>
      <c r="D166" s="12"/>
      <c r="E166" s="29">
        <f>SUM(E165,E160,E156,E147,E145)</f>
        <v>46.2</v>
      </c>
      <c r="F166" s="29">
        <f>SUM(F165,F160,F156,F147,F145)</f>
        <v>45.31</v>
      </c>
      <c r="G166" s="29">
        <f>SUM(G165,G160,G156,G147,G145)</f>
        <v>186.97</v>
      </c>
      <c r="H166" s="80">
        <f>SUM(H145,H147,H156,H160,H165)</f>
        <v>1364.84</v>
      </c>
      <c r="I166" s="71"/>
      <c r="J166" s="81"/>
      <c r="K166" s="56"/>
    </row>
    <row r="167" spans="1:11" ht="15.75" x14ac:dyDescent="0.25">
      <c r="A167" s="33"/>
      <c r="B167" s="33"/>
      <c r="C167" s="33"/>
      <c r="D167" s="34"/>
      <c r="E167" s="35"/>
      <c r="F167" s="35"/>
      <c r="G167" s="35"/>
      <c r="H167" s="36"/>
      <c r="I167" s="36"/>
      <c r="J167" s="36"/>
      <c r="K167" s="33"/>
    </row>
    <row r="169" spans="1:11" ht="19.5" x14ac:dyDescent="0.3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</row>
    <row r="170" spans="1:11" x14ac:dyDescent="0.25">
      <c r="D170"/>
      <c r="E170"/>
      <c r="F170"/>
      <c r="G170"/>
      <c r="K170"/>
    </row>
    <row r="171" spans="1:11" x14ac:dyDescent="0.25">
      <c r="D171"/>
      <c r="E171"/>
      <c r="F171"/>
      <c r="G171"/>
      <c r="K171"/>
    </row>
    <row r="172" spans="1:11" ht="40.5" customHeight="1" x14ac:dyDescent="0.25">
      <c r="D172"/>
      <c r="E172"/>
      <c r="F172"/>
      <c r="G172"/>
      <c r="K172"/>
    </row>
    <row r="173" spans="1:11" x14ac:dyDescent="0.25">
      <c r="D173"/>
      <c r="E173"/>
      <c r="F173"/>
      <c r="G173"/>
      <c r="K173"/>
    </row>
    <row r="174" spans="1:11" x14ac:dyDescent="0.25">
      <c r="D174"/>
      <c r="E174"/>
      <c r="F174"/>
      <c r="G174"/>
      <c r="K174"/>
    </row>
    <row r="175" spans="1:11" ht="15.75" customHeight="1" x14ac:dyDescent="0.25">
      <c r="D175"/>
      <c r="E175"/>
      <c r="F175"/>
      <c r="G175"/>
      <c r="K175"/>
    </row>
    <row r="176" spans="1:11" ht="15.75" customHeight="1" x14ac:dyDescent="0.25">
      <c r="D176"/>
      <c r="E176"/>
      <c r="F176"/>
      <c r="G176"/>
      <c r="K176"/>
    </row>
    <row r="177" spans="4:11" ht="16.5" customHeight="1" x14ac:dyDescent="0.25">
      <c r="D177"/>
      <c r="E177"/>
      <c r="F177"/>
      <c r="G177"/>
      <c r="K177"/>
    </row>
    <row r="178" spans="4:11" x14ac:dyDescent="0.25">
      <c r="D178"/>
      <c r="E178"/>
      <c r="F178"/>
      <c r="G178"/>
      <c r="K178"/>
    </row>
    <row r="179" spans="4:11" x14ac:dyDescent="0.25">
      <c r="D179"/>
      <c r="E179"/>
      <c r="F179"/>
      <c r="G179"/>
      <c r="K179"/>
    </row>
    <row r="180" spans="4:11" ht="15.75" customHeight="1" x14ac:dyDescent="0.25">
      <c r="D180"/>
      <c r="E180"/>
      <c r="F180"/>
      <c r="G180"/>
      <c r="K180"/>
    </row>
    <row r="181" spans="4:11" x14ac:dyDescent="0.25">
      <c r="D181"/>
      <c r="E181"/>
      <c r="F181"/>
      <c r="G181"/>
      <c r="K181"/>
    </row>
    <row r="182" spans="4:11" ht="15.75" customHeight="1" x14ac:dyDescent="0.25">
      <c r="D182"/>
      <c r="E182"/>
      <c r="F182"/>
      <c r="G182"/>
      <c r="K182"/>
    </row>
    <row r="183" spans="4:11" x14ac:dyDescent="0.25">
      <c r="D183"/>
      <c r="E183"/>
      <c r="F183"/>
      <c r="G183"/>
      <c r="K183"/>
    </row>
    <row r="184" spans="4:11" x14ac:dyDescent="0.25">
      <c r="D184"/>
      <c r="E184"/>
      <c r="F184"/>
      <c r="G184"/>
      <c r="K184"/>
    </row>
    <row r="185" spans="4:11" x14ac:dyDescent="0.25">
      <c r="D185"/>
      <c r="E185"/>
      <c r="F185"/>
      <c r="G185"/>
      <c r="K185"/>
    </row>
    <row r="186" spans="4:11" x14ac:dyDescent="0.25">
      <c r="D186"/>
      <c r="E186"/>
      <c r="F186"/>
      <c r="G186"/>
      <c r="K186"/>
    </row>
    <row r="187" spans="4:11" x14ac:dyDescent="0.25">
      <c r="D187"/>
      <c r="E187"/>
      <c r="F187"/>
      <c r="G187"/>
      <c r="K187"/>
    </row>
    <row r="188" spans="4:11" x14ac:dyDescent="0.25">
      <c r="D188"/>
      <c r="E188"/>
      <c r="F188"/>
      <c r="G188"/>
      <c r="K188"/>
    </row>
    <row r="189" spans="4:11" x14ac:dyDescent="0.25">
      <c r="D189"/>
      <c r="E189"/>
      <c r="F189"/>
      <c r="G189"/>
      <c r="K189"/>
    </row>
    <row r="190" spans="4:11" x14ac:dyDescent="0.25">
      <c r="D190"/>
      <c r="E190"/>
      <c r="F190"/>
      <c r="G190"/>
      <c r="K190"/>
    </row>
    <row r="191" spans="4:11" x14ac:dyDescent="0.25">
      <c r="D191"/>
      <c r="E191"/>
      <c r="F191"/>
      <c r="G191"/>
      <c r="K191"/>
    </row>
    <row r="192" spans="4:11" x14ac:dyDescent="0.25">
      <c r="D192"/>
      <c r="E192"/>
      <c r="F192"/>
      <c r="G192"/>
      <c r="K192"/>
    </row>
    <row r="193" spans="4:11" ht="15.75" customHeight="1" x14ac:dyDescent="0.25">
      <c r="D193"/>
      <c r="E193"/>
      <c r="F193"/>
      <c r="G193"/>
      <c r="K193"/>
    </row>
    <row r="194" spans="4:11" ht="15.75" customHeight="1" x14ac:dyDescent="0.25">
      <c r="D194"/>
      <c r="E194"/>
      <c r="F194"/>
      <c r="G194"/>
      <c r="K194"/>
    </row>
    <row r="195" spans="4:11" ht="15.75" customHeight="1" x14ac:dyDescent="0.25">
      <c r="D195"/>
      <c r="E195"/>
      <c r="F195"/>
      <c r="G195"/>
      <c r="K195"/>
    </row>
    <row r="196" spans="4:11" x14ac:dyDescent="0.25">
      <c r="D196"/>
      <c r="E196"/>
      <c r="F196"/>
      <c r="G196"/>
      <c r="K196"/>
    </row>
    <row r="197" spans="4:11" x14ac:dyDescent="0.25">
      <c r="D197"/>
      <c r="E197"/>
      <c r="F197"/>
      <c r="G197"/>
      <c r="K197"/>
    </row>
    <row r="198" spans="4:11" x14ac:dyDescent="0.25">
      <c r="D198"/>
      <c r="E198"/>
      <c r="F198"/>
      <c r="G198"/>
      <c r="K198"/>
    </row>
    <row r="199" spans="4:11" x14ac:dyDescent="0.25">
      <c r="D199"/>
      <c r="E199"/>
      <c r="F199"/>
      <c r="G199"/>
      <c r="K199"/>
    </row>
    <row r="200" spans="4:11" x14ac:dyDescent="0.25">
      <c r="D200"/>
      <c r="E200"/>
      <c r="F200"/>
      <c r="G200"/>
      <c r="K200"/>
    </row>
    <row r="201" spans="4:11" x14ac:dyDescent="0.25">
      <c r="D201"/>
      <c r="E201"/>
      <c r="F201"/>
      <c r="G201"/>
      <c r="K201"/>
    </row>
    <row r="202" spans="4:11" x14ac:dyDescent="0.25">
      <c r="D202"/>
      <c r="E202"/>
      <c r="F202"/>
      <c r="G202"/>
      <c r="K202"/>
    </row>
    <row r="203" spans="4:11" x14ac:dyDescent="0.25">
      <c r="D203"/>
      <c r="E203"/>
      <c r="F203"/>
      <c r="G203"/>
      <c r="K203"/>
    </row>
    <row r="204" spans="4:11" ht="33.75" customHeight="1" x14ac:dyDescent="0.25">
      <c r="D204"/>
      <c r="E204"/>
      <c r="F204"/>
      <c r="G204"/>
      <c r="K204"/>
    </row>
    <row r="205" spans="4:11" x14ac:dyDescent="0.25">
      <c r="D205"/>
      <c r="E205"/>
      <c r="F205"/>
      <c r="G205"/>
      <c r="K205"/>
    </row>
    <row r="206" spans="4:11" x14ac:dyDescent="0.25">
      <c r="D206"/>
      <c r="E206"/>
      <c r="F206"/>
      <c r="G206"/>
      <c r="K206"/>
    </row>
    <row r="207" spans="4:11" ht="15.75" customHeight="1" x14ac:dyDescent="0.25">
      <c r="D207"/>
      <c r="E207"/>
      <c r="F207"/>
      <c r="G207"/>
      <c r="K207"/>
    </row>
    <row r="208" spans="4:11" ht="15.75" customHeight="1" x14ac:dyDescent="0.25">
      <c r="D208"/>
      <c r="E208"/>
      <c r="F208"/>
      <c r="G208"/>
      <c r="K208"/>
    </row>
    <row r="209" spans="4:11" ht="16.5" customHeight="1" x14ac:dyDescent="0.25">
      <c r="D209"/>
      <c r="E209"/>
      <c r="F209"/>
      <c r="G209"/>
      <c r="K209"/>
    </row>
    <row r="210" spans="4:11" x14ac:dyDescent="0.25">
      <c r="D210"/>
      <c r="E210"/>
      <c r="F210"/>
      <c r="G210"/>
      <c r="K210"/>
    </row>
    <row r="211" spans="4:11" x14ac:dyDescent="0.25">
      <c r="D211"/>
      <c r="E211"/>
      <c r="F211"/>
      <c r="G211"/>
      <c r="K211"/>
    </row>
    <row r="212" spans="4:11" ht="15.75" customHeight="1" x14ac:dyDescent="0.25">
      <c r="D212"/>
      <c r="E212"/>
      <c r="F212"/>
      <c r="G212"/>
      <c r="K212"/>
    </row>
    <row r="213" spans="4:11" ht="16.5" customHeight="1" x14ac:dyDescent="0.25">
      <c r="D213"/>
      <c r="E213"/>
      <c r="F213"/>
      <c r="G213"/>
      <c r="K213"/>
    </row>
    <row r="214" spans="4:11" ht="15.75" customHeight="1" x14ac:dyDescent="0.25">
      <c r="D214"/>
      <c r="E214"/>
      <c r="F214"/>
      <c r="G214"/>
      <c r="K214"/>
    </row>
    <row r="215" spans="4:11" x14ac:dyDescent="0.25">
      <c r="D215"/>
      <c r="E215"/>
      <c r="F215"/>
      <c r="G215"/>
      <c r="K215"/>
    </row>
    <row r="216" spans="4:11" ht="15.75" customHeight="1" x14ac:dyDescent="0.25">
      <c r="D216"/>
      <c r="E216"/>
      <c r="F216"/>
      <c r="G216"/>
      <c r="K216"/>
    </row>
    <row r="217" spans="4:11" x14ac:dyDescent="0.25">
      <c r="D217"/>
      <c r="E217"/>
      <c r="F217"/>
      <c r="G217"/>
      <c r="K217"/>
    </row>
    <row r="218" spans="4:11" x14ac:dyDescent="0.25">
      <c r="D218"/>
      <c r="E218"/>
      <c r="F218"/>
      <c r="G218"/>
      <c r="K218"/>
    </row>
    <row r="219" spans="4:11" x14ac:dyDescent="0.25">
      <c r="D219"/>
      <c r="E219"/>
      <c r="F219"/>
      <c r="G219"/>
      <c r="K219"/>
    </row>
    <row r="220" spans="4:11" x14ac:dyDescent="0.25">
      <c r="D220"/>
      <c r="E220"/>
      <c r="F220"/>
      <c r="G220"/>
      <c r="K220"/>
    </row>
    <row r="221" spans="4:11" x14ac:dyDescent="0.25">
      <c r="D221"/>
      <c r="E221"/>
      <c r="F221"/>
      <c r="G221"/>
      <c r="K221"/>
    </row>
    <row r="222" spans="4:11" x14ac:dyDescent="0.25">
      <c r="D222"/>
      <c r="E222"/>
      <c r="F222"/>
      <c r="G222"/>
      <c r="K222"/>
    </row>
    <row r="223" spans="4:11" ht="16.5" customHeight="1" x14ac:dyDescent="0.25">
      <c r="D223"/>
      <c r="E223"/>
      <c r="F223"/>
      <c r="G223"/>
      <c r="K223"/>
    </row>
    <row r="224" spans="4:11" ht="16.5" customHeight="1" x14ac:dyDescent="0.25">
      <c r="D224"/>
      <c r="E224"/>
      <c r="F224"/>
      <c r="G224"/>
      <c r="K224"/>
    </row>
    <row r="225" spans="4:11" ht="15.75" customHeight="1" x14ac:dyDescent="0.25">
      <c r="D225"/>
      <c r="E225"/>
      <c r="F225"/>
      <c r="G225"/>
      <c r="K225"/>
    </row>
    <row r="226" spans="4:11" ht="15.75" customHeight="1" x14ac:dyDescent="0.25">
      <c r="D226"/>
      <c r="E226"/>
      <c r="F226"/>
      <c r="G226"/>
      <c r="K226"/>
    </row>
    <row r="227" spans="4:11" ht="15.75" customHeight="1" x14ac:dyDescent="0.25">
      <c r="D227"/>
      <c r="E227"/>
      <c r="F227"/>
      <c r="G227"/>
      <c r="K227"/>
    </row>
    <row r="228" spans="4:11" ht="16.5" customHeight="1" x14ac:dyDescent="0.25">
      <c r="D228"/>
      <c r="E228"/>
      <c r="F228"/>
      <c r="G228"/>
      <c r="K228"/>
    </row>
    <row r="229" spans="4:11" ht="15.75" customHeight="1" x14ac:dyDescent="0.25">
      <c r="D229"/>
      <c r="E229"/>
      <c r="F229"/>
      <c r="G229"/>
      <c r="K229"/>
    </row>
    <row r="230" spans="4:11" ht="15.75" customHeight="1" x14ac:dyDescent="0.25">
      <c r="D230"/>
      <c r="E230"/>
      <c r="F230"/>
      <c r="G230"/>
      <c r="K230"/>
    </row>
    <row r="231" spans="4:11" x14ac:dyDescent="0.25">
      <c r="D231"/>
      <c r="E231"/>
      <c r="F231"/>
      <c r="G231"/>
      <c r="K231"/>
    </row>
    <row r="232" spans="4:11" x14ac:dyDescent="0.25">
      <c r="D232"/>
      <c r="E232"/>
      <c r="F232"/>
      <c r="G232"/>
      <c r="K232"/>
    </row>
    <row r="233" spans="4:11" x14ac:dyDescent="0.25">
      <c r="D233"/>
      <c r="E233"/>
      <c r="F233"/>
      <c r="G233"/>
      <c r="K233"/>
    </row>
    <row r="234" spans="4:11" x14ac:dyDescent="0.25">
      <c r="D234"/>
      <c r="E234"/>
      <c r="F234"/>
      <c r="G234"/>
      <c r="K234"/>
    </row>
    <row r="235" spans="4:11" x14ac:dyDescent="0.25">
      <c r="D235"/>
      <c r="E235"/>
      <c r="F235"/>
      <c r="G235"/>
      <c r="K235"/>
    </row>
    <row r="236" spans="4:11" x14ac:dyDescent="0.25">
      <c r="D236"/>
      <c r="E236"/>
      <c r="F236"/>
      <c r="G236"/>
      <c r="K236"/>
    </row>
    <row r="237" spans="4:11" x14ac:dyDescent="0.25">
      <c r="D237"/>
      <c r="E237"/>
      <c r="F237"/>
      <c r="G237"/>
      <c r="K237"/>
    </row>
    <row r="238" spans="4:11" x14ac:dyDescent="0.25">
      <c r="D238"/>
      <c r="E238"/>
      <c r="F238"/>
      <c r="G238"/>
      <c r="K238"/>
    </row>
    <row r="239" spans="4:11" ht="16.5" customHeight="1" x14ac:dyDescent="0.25">
      <c r="D239"/>
      <c r="E239"/>
      <c r="F239"/>
      <c r="G239"/>
      <c r="K239"/>
    </row>
    <row r="240" spans="4:11" x14ac:dyDescent="0.25">
      <c r="D240"/>
      <c r="E240"/>
      <c r="F240"/>
      <c r="G240"/>
      <c r="K240"/>
    </row>
    <row r="241" spans="4:11" x14ac:dyDescent="0.25">
      <c r="D241"/>
      <c r="E241"/>
      <c r="F241"/>
      <c r="G241"/>
      <c r="K241"/>
    </row>
    <row r="242" spans="4:11" ht="20.25" customHeight="1" x14ac:dyDescent="0.25">
      <c r="D242"/>
      <c r="E242"/>
      <c r="F242"/>
      <c r="G242"/>
      <c r="K242"/>
    </row>
    <row r="243" spans="4:11" ht="15.75" customHeight="1" x14ac:dyDescent="0.25">
      <c r="D243"/>
      <c r="E243"/>
      <c r="F243"/>
      <c r="G243"/>
      <c r="K243"/>
    </row>
    <row r="244" spans="4:11" ht="16.5" customHeight="1" x14ac:dyDescent="0.25">
      <c r="D244"/>
      <c r="E244"/>
      <c r="F244"/>
      <c r="G244"/>
      <c r="K244"/>
    </row>
    <row r="245" spans="4:11" ht="15.75" customHeight="1" x14ac:dyDescent="0.25">
      <c r="D245"/>
      <c r="E245"/>
      <c r="F245"/>
      <c r="G245"/>
      <c r="K245"/>
    </row>
    <row r="246" spans="4:11" ht="15.75" customHeight="1" x14ac:dyDescent="0.25">
      <c r="D246"/>
      <c r="E246"/>
      <c r="F246"/>
      <c r="G246"/>
      <c r="K246"/>
    </row>
    <row r="247" spans="4:11" ht="16.5" customHeight="1" x14ac:dyDescent="0.25">
      <c r="D247"/>
      <c r="E247"/>
      <c r="F247"/>
      <c r="G247"/>
      <c r="K247"/>
    </row>
    <row r="248" spans="4:11" x14ac:dyDescent="0.25">
      <c r="D248"/>
      <c r="E248"/>
      <c r="F248"/>
      <c r="G248"/>
      <c r="K248"/>
    </row>
    <row r="249" spans="4:11" ht="15.75" customHeight="1" x14ac:dyDescent="0.25">
      <c r="D249"/>
      <c r="E249"/>
      <c r="F249"/>
      <c r="G249"/>
      <c r="K249"/>
    </row>
    <row r="250" spans="4:11" ht="15.75" customHeight="1" x14ac:dyDescent="0.25">
      <c r="D250"/>
      <c r="E250"/>
      <c r="F250"/>
      <c r="G250"/>
      <c r="K250"/>
    </row>
    <row r="251" spans="4:11" ht="16.5" customHeight="1" x14ac:dyDescent="0.25">
      <c r="D251"/>
      <c r="E251"/>
      <c r="F251"/>
      <c r="G251"/>
      <c r="K251"/>
    </row>
    <row r="252" spans="4:11" ht="15.75" customHeight="1" x14ac:dyDescent="0.25">
      <c r="D252"/>
      <c r="E252"/>
      <c r="F252"/>
      <c r="G252"/>
      <c r="K252"/>
    </row>
    <row r="253" spans="4:11" x14ac:dyDescent="0.25">
      <c r="D253"/>
      <c r="E253"/>
      <c r="F253"/>
      <c r="G253"/>
      <c r="K253"/>
    </row>
    <row r="254" spans="4:11" ht="15.75" customHeight="1" x14ac:dyDescent="0.25">
      <c r="D254"/>
      <c r="E254"/>
      <c r="F254"/>
      <c r="G254"/>
      <c r="K254"/>
    </row>
    <row r="255" spans="4:11" x14ac:dyDescent="0.25">
      <c r="D255"/>
      <c r="E255"/>
      <c r="F255"/>
      <c r="G255"/>
      <c r="K255"/>
    </row>
    <row r="256" spans="4:11" x14ac:dyDescent="0.25">
      <c r="D256"/>
      <c r="E256"/>
      <c r="F256"/>
      <c r="G256"/>
      <c r="K256"/>
    </row>
    <row r="257" spans="4:11" x14ac:dyDescent="0.25">
      <c r="D257"/>
      <c r="E257"/>
      <c r="F257"/>
      <c r="G257"/>
      <c r="K257"/>
    </row>
    <row r="258" spans="4:11" ht="15.75" customHeight="1" x14ac:dyDescent="0.25">
      <c r="D258"/>
      <c r="E258"/>
      <c r="F258"/>
      <c r="G258"/>
      <c r="K258"/>
    </row>
    <row r="259" spans="4:11" ht="16.5" customHeight="1" x14ac:dyDescent="0.25">
      <c r="D259"/>
      <c r="E259"/>
      <c r="F259"/>
      <c r="G259"/>
      <c r="K259"/>
    </row>
    <row r="260" spans="4:11" x14ac:dyDescent="0.25">
      <c r="D260"/>
      <c r="E260"/>
      <c r="F260"/>
      <c r="G260"/>
      <c r="K260"/>
    </row>
    <row r="261" spans="4:11" x14ac:dyDescent="0.25">
      <c r="D261"/>
      <c r="E261"/>
      <c r="F261"/>
      <c r="G261"/>
      <c r="K261"/>
    </row>
    <row r="262" spans="4:11" ht="16.5" customHeight="1" x14ac:dyDescent="0.25">
      <c r="D262"/>
      <c r="E262"/>
      <c r="F262"/>
      <c r="G262"/>
      <c r="K262"/>
    </row>
    <row r="263" spans="4:11" ht="15.75" customHeight="1" x14ac:dyDescent="0.25">
      <c r="D263"/>
      <c r="E263"/>
      <c r="F263"/>
      <c r="G263"/>
      <c r="K263"/>
    </row>
    <row r="264" spans="4:11" ht="16.5" customHeight="1" x14ac:dyDescent="0.25">
      <c r="D264"/>
      <c r="E264"/>
      <c r="F264"/>
      <c r="G264"/>
      <c r="K264"/>
    </row>
    <row r="265" spans="4:11" ht="15.75" customHeight="1" x14ac:dyDescent="0.25">
      <c r="D265"/>
      <c r="E265"/>
      <c r="F265"/>
      <c r="G265"/>
      <c r="K265"/>
    </row>
    <row r="266" spans="4:11" ht="15.75" customHeight="1" x14ac:dyDescent="0.25">
      <c r="D266"/>
      <c r="E266"/>
      <c r="F266"/>
      <c r="G266"/>
      <c r="K266"/>
    </row>
    <row r="267" spans="4:11" x14ac:dyDescent="0.25">
      <c r="D267"/>
      <c r="E267"/>
      <c r="F267"/>
      <c r="G267"/>
      <c r="K267"/>
    </row>
    <row r="268" spans="4:11" x14ac:dyDescent="0.25">
      <c r="D268"/>
      <c r="E268"/>
      <c r="F268"/>
      <c r="G268"/>
      <c r="K268"/>
    </row>
    <row r="269" spans="4:11" x14ac:dyDescent="0.25">
      <c r="D269"/>
      <c r="E269"/>
      <c r="F269"/>
      <c r="G269"/>
      <c r="K269"/>
    </row>
    <row r="270" spans="4:11" x14ac:dyDescent="0.25">
      <c r="D270"/>
      <c r="E270"/>
      <c r="F270"/>
      <c r="G270"/>
      <c r="K270"/>
    </row>
    <row r="271" spans="4:11" x14ac:dyDescent="0.25">
      <c r="D271"/>
      <c r="E271"/>
      <c r="F271"/>
      <c r="G271"/>
      <c r="K271"/>
    </row>
    <row r="272" spans="4:11" ht="36" customHeight="1" x14ac:dyDescent="0.25">
      <c r="D272"/>
      <c r="E272"/>
      <c r="F272"/>
      <c r="G272"/>
      <c r="K272"/>
    </row>
    <row r="273" spans="4:11" x14ac:dyDescent="0.25">
      <c r="D273"/>
      <c r="E273"/>
      <c r="F273"/>
      <c r="G273"/>
      <c r="K273"/>
    </row>
    <row r="274" spans="4:11" x14ac:dyDescent="0.25">
      <c r="D274"/>
      <c r="E274"/>
      <c r="F274"/>
      <c r="G274"/>
      <c r="K274"/>
    </row>
    <row r="275" spans="4:11" ht="15.75" customHeight="1" x14ac:dyDescent="0.25">
      <c r="D275"/>
      <c r="E275"/>
      <c r="F275"/>
      <c r="G275"/>
      <c r="K275"/>
    </row>
    <row r="276" spans="4:11" ht="15.75" customHeight="1" x14ac:dyDescent="0.25">
      <c r="D276"/>
      <c r="E276"/>
      <c r="F276"/>
      <c r="G276"/>
      <c r="K276"/>
    </row>
    <row r="277" spans="4:11" ht="16.5" customHeight="1" x14ac:dyDescent="0.25">
      <c r="D277"/>
      <c r="E277"/>
      <c r="F277"/>
      <c r="G277"/>
      <c r="K277"/>
    </row>
    <row r="278" spans="4:11" x14ac:dyDescent="0.25">
      <c r="D278"/>
      <c r="E278"/>
      <c r="F278"/>
      <c r="G278"/>
      <c r="K278"/>
    </row>
    <row r="279" spans="4:11" x14ac:dyDescent="0.25">
      <c r="D279"/>
      <c r="E279"/>
      <c r="F279"/>
      <c r="G279"/>
      <c r="K279"/>
    </row>
    <row r="280" spans="4:11" ht="15.75" customHeight="1" x14ac:dyDescent="0.25">
      <c r="D280"/>
      <c r="E280"/>
      <c r="F280"/>
      <c r="G280"/>
      <c r="K280"/>
    </row>
    <row r="281" spans="4:11" ht="16.5" customHeight="1" x14ac:dyDescent="0.25">
      <c r="D281"/>
      <c r="E281"/>
      <c r="F281"/>
      <c r="G281"/>
      <c r="K281"/>
    </row>
    <row r="282" spans="4:11" ht="15.75" customHeight="1" x14ac:dyDescent="0.25">
      <c r="D282"/>
      <c r="E282"/>
      <c r="F282"/>
      <c r="G282"/>
      <c r="K282"/>
    </row>
    <row r="283" spans="4:11" x14ac:dyDescent="0.25">
      <c r="D283"/>
      <c r="E283"/>
      <c r="F283"/>
      <c r="G283"/>
      <c r="K283"/>
    </row>
    <row r="284" spans="4:11" ht="15.75" customHeight="1" x14ac:dyDescent="0.25">
      <c r="D284"/>
      <c r="E284"/>
      <c r="F284"/>
      <c r="G284"/>
      <c r="K284"/>
    </row>
    <row r="285" spans="4:11" x14ac:dyDescent="0.25">
      <c r="D285"/>
      <c r="E285"/>
      <c r="F285"/>
      <c r="G285"/>
      <c r="K285"/>
    </row>
    <row r="286" spans="4:11" x14ac:dyDescent="0.25">
      <c r="D286"/>
      <c r="E286"/>
      <c r="F286"/>
      <c r="G286"/>
      <c r="K286"/>
    </row>
    <row r="287" spans="4:11" x14ac:dyDescent="0.25">
      <c r="D287"/>
      <c r="E287"/>
      <c r="F287"/>
      <c r="G287"/>
      <c r="K287"/>
    </row>
    <row r="288" spans="4:11" ht="15.75" customHeight="1" x14ac:dyDescent="0.25">
      <c r="D288"/>
      <c r="E288"/>
      <c r="F288"/>
      <c r="G288"/>
      <c r="K288"/>
    </row>
    <row r="289" spans="4:11" x14ac:dyDescent="0.25">
      <c r="D289"/>
      <c r="E289"/>
      <c r="F289"/>
      <c r="G289"/>
      <c r="K289"/>
    </row>
    <row r="290" spans="4:11" x14ac:dyDescent="0.25">
      <c r="D290"/>
      <c r="E290"/>
      <c r="F290"/>
      <c r="G290"/>
      <c r="K290"/>
    </row>
    <row r="291" spans="4:11" x14ac:dyDescent="0.25">
      <c r="D291"/>
      <c r="E291"/>
      <c r="F291"/>
      <c r="G291"/>
      <c r="K291"/>
    </row>
    <row r="292" spans="4:11" x14ac:dyDescent="0.25">
      <c r="D292"/>
      <c r="E292"/>
      <c r="F292"/>
      <c r="G292"/>
      <c r="K292"/>
    </row>
    <row r="293" spans="4:11" x14ac:dyDescent="0.25">
      <c r="D293"/>
      <c r="E293"/>
      <c r="F293"/>
      <c r="G293"/>
      <c r="K293"/>
    </row>
    <row r="294" spans="4:11" ht="15.75" customHeight="1" x14ac:dyDescent="0.25">
      <c r="D294"/>
      <c r="E294"/>
      <c r="F294"/>
      <c r="G294"/>
      <c r="K294"/>
    </row>
    <row r="295" spans="4:11" ht="17.25" customHeight="1" x14ac:dyDescent="0.25">
      <c r="D295"/>
      <c r="E295"/>
      <c r="F295"/>
      <c r="G295"/>
      <c r="K295"/>
    </row>
    <row r="296" spans="4:11" x14ac:dyDescent="0.25">
      <c r="D296"/>
      <c r="E296"/>
      <c r="F296"/>
      <c r="G296"/>
      <c r="K296"/>
    </row>
    <row r="297" spans="4:11" ht="15.75" customHeight="1" x14ac:dyDescent="0.25">
      <c r="D297"/>
      <c r="E297"/>
      <c r="F297"/>
      <c r="G297"/>
      <c r="K297"/>
    </row>
    <row r="298" spans="4:11" ht="15.75" customHeight="1" x14ac:dyDescent="0.25">
      <c r="D298"/>
      <c r="E298"/>
      <c r="F298"/>
      <c r="G298"/>
      <c r="K298"/>
    </row>
    <row r="299" spans="4:11" x14ac:dyDescent="0.25">
      <c r="D299"/>
      <c r="E299"/>
      <c r="F299"/>
      <c r="G299"/>
      <c r="K299"/>
    </row>
    <row r="300" spans="4:11" x14ac:dyDescent="0.25">
      <c r="D300"/>
      <c r="E300"/>
      <c r="F300"/>
      <c r="G300"/>
      <c r="K300"/>
    </row>
    <row r="301" spans="4:11" x14ac:dyDescent="0.25">
      <c r="D301"/>
      <c r="E301"/>
      <c r="F301"/>
      <c r="G301"/>
      <c r="K301"/>
    </row>
    <row r="302" spans="4:11" x14ac:dyDescent="0.25">
      <c r="D302"/>
      <c r="E302"/>
      <c r="F302"/>
      <c r="G302"/>
      <c r="K302"/>
    </row>
    <row r="303" spans="4:11" x14ac:dyDescent="0.25">
      <c r="D303"/>
      <c r="E303"/>
      <c r="F303"/>
      <c r="G303"/>
      <c r="K303"/>
    </row>
    <row r="304" spans="4:11" ht="15.75" customHeight="1" x14ac:dyDescent="0.25">
      <c r="D304"/>
      <c r="E304"/>
      <c r="F304"/>
      <c r="G304"/>
      <c r="K304"/>
    </row>
    <row r="305" spans="4:11" x14ac:dyDescent="0.25">
      <c r="D305"/>
      <c r="E305"/>
      <c r="F305"/>
      <c r="G305"/>
      <c r="K305"/>
    </row>
    <row r="306" spans="4:11" x14ac:dyDescent="0.25">
      <c r="D306"/>
      <c r="E306"/>
      <c r="F306"/>
      <c r="G306"/>
      <c r="K306"/>
    </row>
    <row r="307" spans="4:11" ht="30.75" customHeight="1" x14ac:dyDescent="0.25">
      <c r="D307"/>
      <c r="E307"/>
      <c r="F307"/>
      <c r="G307"/>
      <c r="K307"/>
    </row>
    <row r="308" spans="4:11" ht="16.5" customHeight="1" x14ac:dyDescent="0.25">
      <c r="D308"/>
      <c r="E308"/>
      <c r="F308"/>
      <c r="G308"/>
      <c r="K308"/>
    </row>
    <row r="309" spans="4:11" x14ac:dyDescent="0.25">
      <c r="D309"/>
      <c r="E309"/>
      <c r="F309"/>
      <c r="G309"/>
      <c r="K309"/>
    </row>
    <row r="310" spans="4:11" ht="15.75" customHeight="1" x14ac:dyDescent="0.25">
      <c r="D310"/>
      <c r="E310"/>
      <c r="F310"/>
      <c r="G310"/>
      <c r="K310"/>
    </row>
    <row r="311" spans="4:11" ht="15.75" customHeight="1" x14ac:dyDescent="0.25">
      <c r="D311"/>
      <c r="E311"/>
      <c r="F311"/>
      <c r="G311"/>
      <c r="K311"/>
    </row>
    <row r="312" spans="4:11" ht="16.5" customHeight="1" x14ac:dyDescent="0.25">
      <c r="D312"/>
      <c r="E312"/>
      <c r="F312"/>
      <c r="G312"/>
      <c r="K312"/>
    </row>
    <row r="313" spans="4:11" x14ac:dyDescent="0.25">
      <c r="D313"/>
      <c r="E313"/>
      <c r="F313"/>
      <c r="G313"/>
      <c r="K313"/>
    </row>
    <row r="314" spans="4:11" x14ac:dyDescent="0.25">
      <c r="D314"/>
      <c r="E314"/>
      <c r="F314"/>
      <c r="G314"/>
      <c r="K314"/>
    </row>
    <row r="315" spans="4:11" ht="15.75" customHeight="1" x14ac:dyDescent="0.25">
      <c r="D315"/>
      <c r="E315"/>
      <c r="F315"/>
      <c r="G315"/>
      <c r="K315"/>
    </row>
    <row r="316" spans="4:11" x14ac:dyDescent="0.25">
      <c r="D316"/>
      <c r="E316"/>
      <c r="F316"/>
      <c r="G316"/>
      <c r="K316"/>
    </row>
    <row r="317" spans="4:11" ht="15.75" customHeight="1" x14ac:dyDescent="0.25">
      <c r="D317"/>
      <c r="E317"/>
      <c r="F317"/>
      <c r="G317"/>
      <c r="K317"/>
    </row>
    <row r="318" spans="4:11" ht="15.75" customHeight="1" x14ac:dyDescent="0.25">
      <c r="D318"/>
      <c r="E318"/>
      <c r="F318"/>
      <c r="G318"/>
      <c r="K318"/>
    </row>
    <row r="319" spans="4:11" x14ac:dyDescent="0.25">
      <c r="D319"/>
      <c r="E319"/>
      <c r="F319"/>
      <c r="G319"/>
      <c r="K319"/>
    </row>
    <row r="320" spans="4:11" x14ac:dyDescent="0.25">
      <c r="D320"/>
      <c r="E320"/>
      <c r="F320"/>
      <c r="G320"/>
      <c r="K320"/>
    </row>
    <row r="321" spans="4:11" x14ac:dyDescent="0.25">
      <c r="D321"/>
      <c r="E321"/>
      <c r="F321"/>
      <c r="G321"/>
      <c r="K321"/>
    </row>
    <row r="322" spans="4:11" x14ac:dyDescent="0.25">
      <c r="D322"/>
      <c r="E322"/>
      <c r="F322"/>
      <c r="G322"/>
      <c r="K322"/>
    </row>
    <row r="323" spans="4:11" x14ac:dyDescent="0.25">
      <c r="D323"/>
      <c r="E323"/>
      <c r="F323"/>
      <c r="G323"/>
      <c r="K323"/>
    </row>
    <row r="324" spans="4:11" x14ac:dyDescent="0.25">
      <c r="D324"/>
      <c r="E324"/>
      <c r="F324"/>
      <c r="G324"/>
      <c r="K324"/>
    </row>
    <row r="325" spans="4:11" x14ac:dyDescent="0.25">
      <c r="D325"/>
      <c r="E325"/>
      <c r="F325"/>
      <c r="G325"/>
      <c r="K325"/>
    </row>
    <row r="326" spans="4:11" x14ac:dyDescent="0.25">
      <c r="D326"/>
      <c r="E326"/>
      <c r="F326"/>
      <c r="G326"/>
      <c r="K326"/>
    </row>
    <row r="327" spans="4:11" ht="16.5" customHeight="1" x14ac:dyDescent="0.25">
      <c r="D327"/>
      <c r="E327"/>
      <c r="F327"/>
      <c r="G327"/>
      <c r="K327"/>
    </row>
    <row r="328" spans="4:11" ht="15.75" customHeight="1" x14ac:dyDescent="0.25">
      <c r="D328"/>
      <c r="E328"/>
      <c r="F328"/>
      <c r="G328"/>
      <c r="K328"/>
    </row>
    <row r="329" spans="4:11" ht="15.75" customHeight="1" x14ac:dyDescent="0.25">
      <c r="D329"/>
      <c r="E329"/>
      <c r="F329"/>
      <c r="G329"/>
      <c r="K329"/>
    </row>
    <row r="330" spans="4:11" ht="15" customHeight="1" x14ac:dyDescent="0.25">
      <c r="D330"/>
      <c r="E330"/>
      <c r="F330"/>
      <c r="G330"/>
      <c r="K330"/>
    </row>
    <row r="331" spans="4:11" ht="15.75" customHeight="1" x14ac:dyDescent="0.25">
      <c r="D331"/>
      <c r="E331"/>
      <c r="F331"/>
      <c r="G331"/>
      <c r="K331"/>
    </row>
    <row r="332" spans="4:11" ht="19.5" customHeight="1" x14ac:dyDescent="0.25">
      <c r="D332"/>
      <c r="E332"/>
      <c r="F332"/>
      <c r="G332"/>
      <c r="K332"/>
    </row>
    <row r="333" spans="4:11" x14ac:dyDescent="0.25">
      <c r="D333"/>
      <c r="E333"/>
      <c r="F333"/>
      <c r="G333"/>
      <c r="K333"/>
    </row>
    <row r="334" spans="4:11" x14ac:dyDescent="0.25">
      <c r="D334"/>
      <c r="E334"/>
      <c r="F334"/>
      <c r="G334"/>
      <c r="K334"/>
    </row>
  </sheetData>
  <mergeCells count="283">
    <mergeCell ref="H166:J166"/>
    <mergeCell ref="A165:C165"/>
    <mergeCell ref="H165:J165"/>
    <mergeCell ref="A42:C42"/>
    <mergeCell ref="H42:J42"/>
    <mergeCell ref="A43:C43"/>
    <mergeCell ref="H43:J43"/>
    <mergeCell ref="A44:K44"/>
    <mergeCell ref="H52:J52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47:C47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A74:K74"/>
    <mergeCell ref="A75:C75"/>
    <mergeCell ref="H75:J75"/>
    <mergeCell ref="A60:C60"/>
    <mergeCell ref="H60:J60"/>
    <mergeCell ref="A61:K61"/>
    <mergeCell ref="A66:C66"/>
    <mergeCell ref="H66:J66"/>
    <mergeCell ref="A76:C76"/>
    <mergeCell ref="H76:J76"/>
    <mergeCell ref="A69:K69"/>
    <mergeCell ref="I70:K70"/>
    <mergeCell ref="A71:C71"/>
    <mergeCell ref="G71:K71"/>
    <mergeCell ref="A72:C72"/>
    <mergeCell ref="E72:G72"/>
    <mergeCell ref="K72:K73"/>
    <mergeCell ref="H73:J73"/>
    <mergeCell ref="A65:C65"/>
    <mergeCell ref="H65:J65"/>
    <mergeCell ref="A62:C62"/>
    <mergeCell ref="H62:J62"/>
    <mergeCell ref="A63:C63"/>
    <mergeCell ref="H63:J63"/>
    <mergeCell ref="A83:C83"/>
    <mergeCell ref="H83:J83"/>
    <mergeCell ref="A84:C84"/>
    <mergeCell ref="A85:C85"/>
    <mergeCell ref="H85:J85"/>
    <mergeCell ref="A90:C90"/>
    <mergeCell ref="H90:J90"/>
    <mergeCell ref="A91:C91"/>
    <mergeCell ref="H91:J91"/>
    <mergeCell ref="A86:C86"/>
    <mergeCell ref="H86:J86"/>
    <mergeCell ref="A80:C80"/>
    <mergeCell ref="H80:J80"/>
    <mergeCell ref="A81:K81"/>
    <mergeCell ref="A82:C82"/>
    <mergeCell ref="H82:J82"/>
    <mergeCell ref="A77:C77"/>
    <mergeCell ref="H77:J77"/>
    <mergeCell ref="A78:C78"/>
    <mergeCell ref="H78:J78"/>
    <mergeCell ref="A87:C87"/>
    <mergeCell ref="A88:C88"/>
    <mergeCell ref="H88:J88"/>
    <mergeCell ref="A89:K89"/>
    <mergeCell ref="A101:K101"/>
    <mergeCell ref="A95:C95"/>
    <mergeCell ref="H95:J95"/>
    <mergeCell ref="A96:C96"/>
    <mergeCell ref="H96:J96"/>
    <mergeCell ref="A97:C97"/>
    <mergeCell ref="H97:J97"/>
    <mergeCell ref="A94:C94"/>
    <mergeCell ref="H94:J94"/>
    <mergeCell ref="A98:C98"/>
    <mergeCell ref="H98:J98"/>
    <mergeCell ref="A92:C92"/>
    <mergeCell ref="H92:J92"/>
    <mergeCell ref="A93:K93"/>
    <mergeCell ref="H87:J87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H119:J119"/>
    <mergeCell ref="A120:C120"/>
    <mergeCell ref="H120:J120"/>
    <mergeCell ref="A116:C116"/>
    <mergeCell ref="H116:J116"/>
    <mergeCell ref="A117:C117"/>
    <mergeCell ref="H117:J117"/>
    <mergeCell ref="A118:C118"/>
    <mergeCell ref="H118:J118"/>
    <mergeCell ref="A119:C119"/>
    <mergeCell ref="A121:C121"/>
    <mergeCell ref="H121:J121"/>
    <mergeCell ref="A123:C123"/>
    <mergeCell ref="H123:J123"/>
    <mergeCell ref="A122:C122"/>
    <mergeCell ref="H122:J122"/>
    <mergeCell ref="A124:K124"/>
    <mergeCell ref="A126:C126"/>
    <mergeCell ref="H126:J126"/>
    <mergeCell ref="I137:K137"/>
    <mergeCell ref="A138:C138"/>
    <mergeCell ref="G138:K138"/>
    <mergeCell ref="A139:C139"/>
    <mergeCell ref="E139:G139"/>
    <mergeCell ref="K139:K140"/>
    <mergeCell ref="H140:J140"/>
    <mergeCell ref="A125:C125"/>
    <mergeCell ref="H125:J125"/>
    <mergeCell ref="A130:C130"/>
    <mergeCell ref="H130:J130"/>
    <mergeCell ref="A131:C131"/>
    <mergeCell ref="H131:J131"/>
    <mergeCell ref="A127:C127"/>
    <mergeCell ref="H127:J127"/>
    <mergeCell ref="A129:C129"/>
    <mergeCell ref="H129:J129"/>
    <mergeCell ref="A128:K128"/>
    <mergeCell ref="A132:C132"/>
    <mergeCell ref="H132:J132"/>
    <mergeCell ref="A133:C133"/>
    <mergeCell ref="H133:J133"/>
    <mergeCell ref="A163:C163"/>
    <mergeCell ref="H163:J163"/>
    <mergeCell ref="A164:C164"/>
    <mergeCell ref="H164:J164"/>
    <mergeCell ref="A169:K169"/>
    <mergeCell ref="H149:J149"/>
    <mergeCell ref="A144:C144"/>
    <mergeCell ref="H144:J144"/>
    <mergeCell ref="A145:C145"/>
    <mergeCell ref="H145:J145"/>
    <mergeCell ref="A146:K146"/>
    <mergeCell ref="A147:C147"/>
    <mergeCell ref="H147:J147"/>
    <mergeCell ref="A148:K148"/>
    <mergeCell ref="A149:C149"/>
    <mergeCell ref="A162:C162"/>
    <mergeCell ref="H162:J162"/>
    <mergeCell ref="A156:C156"/>
    <mergeCell ref="H156:J156"/>
    <mergeCell ref="A157:K157"/>
    <mergeCell ref="A160:C160"/>
    <mergeCell ref="H160:J160"/>
    <mergeCell ref="A161:K161"/>
    <mergeCell ref="A166:C166"/>
    <mergeCell ref="A46:C46"/>
    <mergeCell ref="H46:J46"/>
    <mergeCell ref="H47:I47"/>
    <mergeCell ref="A48:J48"/>
    <mergeCell ref="A54:C54"/>
    <mergeCell ref="H54:J54"/>
    <mergeCell ref="A58:C58"/>
    <mergeCell ref="H58:J58"/>
    <mergeCell ref="A64:C64"/>
    <mergeCell ref="H64:J64"/>
    <mergeCell ref="A56:C56"/>
    <mergeCell ref="H56:J56"/>
    <mergeCell ref="A57:K57"/>
    <mergeCell ref="A59:C59"/>
    <mergeCell ref="H59:J59"/>
    <mergeCell ref="A53:C53"/>
    <mergeCell ref="H53:J53"/>
    <mergeCell ref="A55:C55"/>
    <mergeCell ref="H55:J55"/>
    <mergeCell ref="A79:J79"/>
    <mergeCell ref="H84:J84"/>
    <mergeCell ref="H152:J152"/>
    <mergeCell ref="A159:C159"/>
    <mergeCell ref="H159:J159"/>
    <mergeCell ref="A158:C158"/>
    <mergeCell ref="H158:J158"/>
    <mergeCell ref="H154:J154"/>
    <mergeCell ref="A155:C155"/>
    <mergeCell ref="H155:J155"/>
    <mergeCell ref="A150:C150"/>
    <mergeCell ref="H150:J150"/>
    <mergeCell ref="A151:C151"/>
    <mergeCell ref="H151:J151"/>
    <mergeCell ref="A152:C152"/>
    <mergeCell ref="A153:C153"/>
    <mergeCell ref="H153:J153"/>
    <mergeCell ref="A154:C154"/>
    <mergeCell ref="A141:K141"/>
    <mergeCell ref="A142:C142"/>
    <mergeCell ref="H142:J142"/>
    <mergeCell ref="A143:C143"/>
    <mergeCell ref="H143:J143"/>
    <mergeCell ref="A136:K13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2026-04-27T04:20:42Z</dcterms:modified>
</cp:coreProperties>
</file>