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A50" i="1" l="1"/>
  <c r="D50" i="1"/>
  <c r="E50" i="1"/>
  <c r="F50" i="1"/>
  <c r="F54" i="1" s="1"/>
  <c r="G50" i="1"/>
  <c r="H50" i="1"/>
  <c r="K50" i="1"/>
  <c r="H161" i="1"/>
  <c r="G161" i="1"/>
  <c r="F161" i="1"/>
  <c r="E161" i="1"/>
  <c r="H156" i="1"/>
  <c r="G156" i="1"/>
  <c r="F156" i="1"/>
  <c r="E156" i="1"/>
  <c r="H152" i="1"/>
  <c r="G152" i="1"/>
  <c r="F152" i="1"/>
  <c r="E152" i="1"/>
  <c r="H141" i="1"/>
  <c r="H162" i="1" s="1"/>
  <c r="G141" i="1"/>
  <c r="F141" i="1"/>
  <c r="E141" i="1"/>
  <c r="H128" i="1"/>
  <c r="G128" i="1"/>
  <c r="F128" i="1"/>
  <c r="E128" i="1"/>
  <c r="H123" i="1"/>
  <c r="G123" i="1"/>
  <c r="F123" i="1"/>
  <c r="E123" i="1"/>
  <c r="H119" i="1"/>
  <c r="G119" i="1"/>
  <c r="F119" i="1"/>
  <c r="E119" i="1"/>
  <c r="H108" i="1"/>
  <c r="H129" i="1" s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6" i="1"/>
  <c r="H96" i="1" s="1"/>
  <c r="G76" i="1"/>
  <c r="F76" i="1"/>
  <c r="E76" i="1"/>
  <c r="H63" i="1"/>
  <c r="G63" i="1"/>
  <c r="F63" i="1"/>
  <c r="E63" i="1"/>
  <c r="H58" i="1"/>
  <c r="G58" i="1"/>
  <c r="F58" i="1"/>
  <c r="E58" i="1"/>
  <c r="H54" i="1"/>
  <c r="E54" i="1"/>
  <c r="H43" i="1"/>
  <c r="H64" i="1" s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E64" i="1" l="1"/>
  <c r="G54" i="1"/>
  <c r="G64" i="1"/>
  <c r="F31" i="1"/>
  <c r="F96" i="1"/>
  <c r="G31" i="1"/>
  <c r="G96" i="1"/>
  <c r="G162" i="1"/>
  <c r="F64" i="1"/>
  <c r="F162" i="1"/>
  <c r="E31" i="1"/>
  <c r="E96" i="1"/>
  <c r="E129" i="1"/>
  <c r="E162" i="1"/>
  <c r="G129" i="1"/>
  <c r="F129" i="1"/>
</calcChain>
</file>

<file path=xl/sharedStrings.xml><?xml version="1.0" encoding="utf-8"?>
<sst xmlns="http://schemas.openxmlformats.org/spreadsheetml/2006/main" count="271" uniqueCount="129">
  <si>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</si>
  <si>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</si>
  <si>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</si>
  <si>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</si>
  <si>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</si>
  <si>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</si>
  <si>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</si>
  <si>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</si>
  <si>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</si>
  <si>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</si>
  <si>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</si>
  <si>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</si>
  <si>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</si>
  <si>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</si>
  <si>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</si>
  <si>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</si>
  <si>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</si>
  <si>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</si>
  <si>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</si>
  <si>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</si>
  <si>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</si>
  <si>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</si>
  <si>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</si>
  <si>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</si>
  <si>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</si>
  <si>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</si>
  <si>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</si>
  <si>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</si>
  <si>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</si>
  <si>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</si>
  <si>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</si>
  <si>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</si>
  <si>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</si>
  <si>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</si>
  <si>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</si>
  <si>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</si>
  <si>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</si>
  <si>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</si>
  <si>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</si>
  <si>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</si>
  <si>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</si>
  <si>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</si>
  <si>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</si>
  <si>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</si>
  <si>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</si>
  <si>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</si>
  <si>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</si>
  <si>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</si>
  <si>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</si>
  <si>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</si>
  <si>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</si>
  <si>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</si>
  <si>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</si>
  <si>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</si>
  <si>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</si>
  <si>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</si>
  <si>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</si>
  <si>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</si>
  <si>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</si>
  <si>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</si>
  <si>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</si>
  <si>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</si>
  <si>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</si>
  <si>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</si>
  <si>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</si>
  <si>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</si>
  <si>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</si>
  <si>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</si>
  <si>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</si>
  <si>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</si>
  <si>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</si>
  <si>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</si>
  <si>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</si>
  <si>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</si>
  <si>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</si>
  <si>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</si>
  <si>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</si>
  <si>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</si>
  <si>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</si>
  <si>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</si>
  <si>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</si>
  <si>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</si>
  <si>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</si>
  <si>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</si>
  <si>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</si>
  <si>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</si>
  <si>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</si>
  <si>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</si>
  <si>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</si>
  <si>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</si>
  <si>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</si>
  <si>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</si>
  <si>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</si>
  <si>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</si>
  <si>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</si>
  <si>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</si>
  <si>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</si>
  <si>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</si>
  <si>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</si>
  <si>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</si>
  <si>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</si>
  <si>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</si>
  <si>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</si>
  <si>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</si>
  <si>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</si>
  <si>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</si>
  <si>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</si>
  <si>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</si>
  <si>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</si>
  <si>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</si>
  <si>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</si>
  <si>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</si>
  <si>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</si>
  <si>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</si>
  <si>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</si>
  <si>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</si>
  <si>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</si>
  <si>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</si>
  <si>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</si>
  <si>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</si>
  <si>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Бутерброд с повидлом</t>
  </si>
  <si>
    <t>30/5/20</t>
  </si>
  <si>
    <t>Морковно-луковый маринад</t>
  </si>
  <si>
    <t>№ 51</t>
  </si>
  <si>
    <t>Дата: 27.04.2026 год</t>
  </si>
  <si>
    <t>Дата: 28.04.2026 год</t>
  </si>
  <si>
    <t xml:space="preserve">Дата: </t>
  </si>
  <si>
    <t>Дата: 29.04.2026 год</t>
  </si>
  <si>
    <t>Дата: 30.04.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</si>
</sst>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5"/>
  <sheetViews>
    <sheetView tabSelected="1" topLeftCell="A133" zoomScale="85" zoomScaleNormal="85" workbookViewId="0">
      <selection activeCell="G101" sqref="G101:K101"/>
    </sheetView>
  </sheetViews>
  <sheetFormatPr defaultRowHeight="15" x14ac:dyDescent="0.25"/>
  <cols>
    <col min="3" max="3" width="35.140625" customWidth="1"/>
    <col min="4" max="4" width="11.85546875" style="25" customWidth="1"/>
    <col min="5" max="5" width="9.140625" style="25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124" t="s">
        <v>59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0.25" x14ac:dyDescent="0.35">
      <c r="A2" s="6"/>
      <c r="B2" s="6"/>
      <c r="C2" s="6"/>
      <c r="D2" s="23"/>
      <c r="E2" s="23"/>
      <c r="F2" s="3"/>
      <c r="G2" s="3"/>
      <c r="H2" s="6"/>
      <c r="I2" s="104" t="s">
        <v>61</v>
      </c>
      <c r="J2" s="104"/>
      <c r="K2" s="104"/>
    </row>
    <row r="3" spans="1:11" ht="22.5" thickBot="1" x14ac:dyDescent="0.4">
      <c r="A3" s="105" t="s">
        <v>60</v>
      </c>
      <c r="B3" s="105"/>
      <c r="C3" s="105"/>
      <c r="D3" s="24"/>
      <c r="E3" s="24"/>
      <c r="F3" s="4"/>
      <c r="G3" s="105" t="s">
        <v>124</v>
      </c>
      <c r="H3" s="105"/>
      <c r="I3" s="105"/>
      <c r="J3" s="105"/>
      <c r="K3" s="105"/>
    </row>
    <row r="4" spans="1:11" ht="33" customHeight="1" thickBot="1" x14ac:dyDescent="0.3">
      <c r="A4" s="66" t="s">
        <v>0</v>
      </c>
      <c r="B4" s="67"/>
      <c r="C4" s="107"/>
      <c r="D4" s="7" t="s">
        <v>1</v>
      </c>
      <c r="E4" s="66" t="s">
        <v>2</v>
      </c>
      <c r="F4" s="67"/>
      <c r="G4" s="67"/>
      <c r="H4" s="27" t="s">
        <v>102</v>
      </c>
      <c r="I4" s="28"/>
      <c r="J4" s="29"/>
      <c r="K4" s="108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30" t="s">
        <v>7</v>
      </c>
      <c r="H5" s="110" t="s">
        <v>8</v>
      </c>
      <c r="I5" s="111"/>
      <c r="J5" s="125"/>
      <c r="K5" s="109"/>
    </row>
    <row r="6" spans="1:11" ht="15.75" x14ac:dyDescent="0.25">
      <c r="A6" s="83" t="s">
        <v>9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30.75" customHeight="1" x14ac:dyDescent="0.25">
      <c r="A7" s="126" t="s">
        <v>24</v>
      </c>
      <c r="B7" s="127"/>
      <c r="C7" s="128"/>
      <c r="D7" s="9">
        <v>200</v>
      </c>
      <c r="E7" s="32">
        <v>4.9000000000000004</v>
      </c>
      <c r="F7" s="32">
        <v>12.73</v>
      </c>
      <c r="G7" s="32">
        <v>32.93</v>
      </c>
      <c r="H7" s="81">
        <v>278.95</v>
      </c>
      <c r="I7" s="82"/>
      <c r="J7" s="129"/>
      <c r="K7" s="10" t="s">
        <v>25</v>
      </c>
    </row>
    <row r="8" spans="1:11" ht="15.75" customHeight="1" x14ac:dyDescent="0.25">
      <c r="A8" s="86" t="s">
        <v>78</v>
      </c>
      <c r="B8" s="87"/>
      <c r="C8" s="88"/>
      <c r="D8" s="31">
        <v>180</v>
      </c>
      <c r="E8" s="31">
        <v>1.2</v>
      </c>
      <c r="F8" s="32">
        <v>1.3</v>
      </c>
      <c r="G8" s="31">
        <v>13</v>
      </c>
      <c r="H8" s="81">
        <v>90</v>
      </c>
      <c r="I8" s="82"/>
      <c r="J8" s="82"/>
      <c r="K8" s="10" t="s">
        <v>79</v>
      </c>
    </row>
    <row r="9" spans="1:11" ht="16.5" thickBot="1" x14ac:dyDescent="0.3">
      <c r="A9" s="94" t="s">
        <v>80</v>
      </c>
      <c r="B9" s="95"/>
      <c r="C9" s="96"/>
      <c r="D9" s="33" t="s">
        <v>81</v>
      </c>
      <c r="E9" s="34">
        <v>6.68</v>
      </c>
      <c r="F9" s="34">
        <v>8.4499999999999993</v>
      </c>
      <c r="G9" s="34">
        <v>19.39</v>
      </c>
      <c r="H9" s="97">
        <v>180</v>
      </c>
      <c r="I9" s="98"/>
      <c r="J9" s="99"/>
      <c r="K9" s="51" t="s">
        <v>82</v>
      </c>
    </row>
    <row r="10" spans="1:11" s="2" customFormat="1" ht="16.5" thickBot="1" x14ac:dyDescent="0.3">
      <c r="A10" s="66"/>
      <c r="B10" s="67"/>
      <c r="C10" s="68"/>
      <c r="D10" s="12"/>
      <c r="E10" s="35">
        <f>SUM(E7:E9)</f>
        <v>12.780000000000001</v>
      </c>
      <c r="F10" s="36">
        <f>SUM(F7:F9)</f>
        <v>22.48</v>
      </c>
      <c r="G10" s="36">
        <f>SUM(G7:G9)</f>
        <v>65.319999999999993</v>
      </c>
      <c r="H10" s="69">
        <f>SUM(H7:J9)</f>
        <v>548.95000000000005</v>
      </c>
      <c r="I10" s="70"/>
      <c r="J10" s="71"/>
      <c r="K10" s="61"/>
    </row>
    <row r="11" spans="1:11" ht="15.75" x14ac:dyDescent="0.25">
      <c r="A11" s="83" t="s">
        <v>10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</row>
    <row r="12" spans="1:11" ht="15.75" customHeight="1" x14ac:dyDescent="0.25">
      <c r="A12" s="86" t="s">
        <v>73</v>
      </c>
      <c r="B12" s="87"/>
      <c r="C12" s="88"/>
      <c r="D12" s="60">
        <v>200</v>
      </c>
      <c r="E12" s="49">
        <v>0.16</v>
      </c>
      <c r="F12" s="49">
        <v>0.16</v>
      </c>
      <c r="G12" s="49">
        <v>15.893000000000001</v>
      </c>
      <c r="H12" s="89">
        <v>60</v>
      </c>
      <c r="I12" s="90"/>
      <c r="J12" s="90"/>
      <c r="K12" s="16" t="s">
        <v>74</v>
      </c>
    </row>
    <row r="13" spans="1:11" ht="15.75" x14ac:dyDescent="0.25">
      <c r="A13" s="91" t="s">
        <v>11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1" ht="15.75" customHeight="1" x14ac:dyDescent="0.25">
      <c r="A14" s="86" t="s">
        <v>97</v>
      </c>
      <c r="B14" s="87"/>
      <c r="C14" s="88"/>
      <c r="D14" s="9" t="s">
        <v>67</v>
      </c>
      <c r="E14" s="32">
        <v>3.52</v>
      </c>
      <c r="F14" s="32">
        <v>5.98</v>
      </c>
      <c r="G14" s="31">
        <v>9.7799999999999994</v>
      </c>
      <c r="H14" s="81">
        <v>117</v>
      </c>
      <c r="I14" s="82"/>
      <c r="J14" s="82"/>
      <c r="K14" s="10" t="s">
        <v>83</v>
      </c>
    </row>
    <row r="15" spans="1:11" ht="15.75" x14ac:dyDescent="0.25">
      <c r="A15" s="78" t="s">
        <v>68</v>
      </c>
      <c r="B15" s="79"/>
      <c r="C15" s="80"/>
      <c r="D15" s="9">
        <v>70</v>
      </c>
      <c r="E15" s="32">
        <v>15.74</v>
      </c>
      <c r="F15" s="32">
        <v>3.71</v>
      </c>
      <c r="G15" s="32">
        <v>13.47</v>
      </c>
      <c r="H15" s="81">
        <v>149.85</v>
      </c>
      <c r="I15" s="82"/>
      <c r="J15" s="82"/>
      <c r="K15" s="10" t="s">
        <v>98</v>
      </c>
    </row>
    <row r="16" spans="1:11" ht="15.75" x14ac:dyDescent="0.25">
      <c r="A16" s="78" t="s">
        <v>41</v>
      </c>
      <c r="B16" s="79"/>
      <c r="C16" s="80"/>
      <c r="D16" s="9">
        <v>50</v>
      </c>
      <c r="E16" s="32">
        <v>1.98</v>
      </c>
      <c r="F16" s="32">
        <v>1.69</v>
      </c>
      <c r="G16" s="32">
        <v>5.89</v>
      </c>
      <c r="H16" s="81">
        <v>45.4</v>
      </c>
      <c r="I16" s="82"/>
      <c r="J16" s="82"/>
      <c r="K16" s="10" t="s">
        <v>48</v>
      </c>
    </row>
    <row r="17" spans="1:11" ht="15.75" x14ac:dyDescent="0.25">
      <c r="A17" s="78" t="s">
        <v>26</v>
      </c>
      <c r="B17" s="79"/>
      <c r="C17" s="80"/>
      <c r="D17" s="9">
        <v>150</v>
      </c>
      <c r="E17" s="32">
        <v>4.5</v>
      </c>
      <c r="F17" s="32">
        <v>6.4</v>
      </c>
      <c r="G17" s="32">
        <v>21.9</v>
      </c>
      <c r="H17" s="81">
        <v>263</v>
      </c>
      <c r="I17" s="82"/>
      <c r="J17" s="82"/>
      <c r="K17" s="10" t="s">
        <v>27</v>
      </c>
    </row>
    <row r="18" spans="1:11" ht="15.75" x14ac:dyDescent="0.25">
      <c r="A18" s="78" t="s">
        <v>16</v>
      </c>
      <c r="B18" s="79"/>
      <c r="C18" s="80"/>
      <c r="D18" s="9">
        <v>180</v>
      </c>
      <c r="E18" s="32">
        <v>0.2</v>
      </c>
      <c r="F18" s="32">
        <v>0.4</v>
      </c>
      <c r="G18" s="31">
        <v>14</v>
      </c>
      <c r="H18" s="81">
        <v>84</v>
      </c>
      <c r="I18" s="82"/>
      <c r="J18" s="82"/>
      <c r="K18" s="10" t="s">
        <v>34</v>
      </c>
    </row>
    <row r="19" spans="1:11" ht="15.75" x14ac:dyDescent="0.25">
      <c r="A19" s="78" t="s">
        <v>12</v>
      </c>
      <c r="B19" s="79"/>
      <c r="C19" s="80"/>
      <c r="D19" s="9">
        <v>40</v>
      </c>
      <c r="E19" s="32">
        <v>3.15</v>
      </c>
      <c r="F19" s="32">
        <v>0.4</v>
      </c>
      <c r="G19" s="32">
        <v>19.3</v>
      </c>
      <c r="H19" s="81">
        <v>104</v>
      </c>
      <c r="I19" s="82"/>
      <c r="J19" s="82"/>
      <c r="K19" s="10" t="s">
        <v>51</v>
      </c>
    </row>
    <row r="20" spans="1:11" ht="16.5" thickBot="1" x14ac:dyDescent="0.3">
      <c r="A20" s="78" t="s">
        <v>28</v>
      </c>
      <c r="B20" s="79"/>
      <c r="C20" s="80"/>
      <c r="D20" s="9">
        <v>20</v>
      </c>
      <c r="E20" s="32">
        <v>3.3</v>
      </c>
      <c r="F20" s="32">
        <v>0.6</v>
      </c>
      <c r="G20" s="32">
        <v>16.7</v>
      </c>
      <c r="H20" s="81">
        <v>87</v>
      </c>
      <c r="I20" s="82"/>
      <c r="J20" s="82"/>
      <c r="K20" s="11" t="s">
        <v>50</v>
      </c>
    </row>
    <row r="21" spans="1:11" s="2" customFormat="1" ht="16.5" thickBot="1" x14ac:dyDescent="0.3">
      <c r="A21" s="66"/>
      <c r="B21" s="67"/>
      <c r="C21" s="68"/>
      <c r="D21" s="12"/>
      <c r="E21" s="36">
        <f>SUM(E14:E20)</f>
        <v>32.39</v>
      </c>
      <c r="F21" s="36">
        <f>SUM(F14:F20)</f>
        <v>19.18</v>
      </c>
      <c r="G21" s="36">
        <f>SUM(G14:G20)</f>
        <v>101.03999999999999</v>
      </c>
      <c r="H21" s="69">
        <f>SUM(H14:J20)</f>
        <v>850.25</v>
      </c>
      <c r="I21" s="70"/>
      <c r="J21" s="71"/>
      <c r="K21" s="61"/>
    </row>
    <row r="22" spans="1:11" ht="15.75" x14ac:dyDescent="0.25">
      <c r="A22" s="83" t="s">
        <v>13</v>
      </c>
      <c r="B22" s="84"/>
      <c r="C22" s="84"/>
      <c r="D22" s="84"/>
      <c r="E22" s="84"/>
      <c r="F22" s="84"/>
      <c r="G22" s="84"/>
      <c r="H22" s="84"/>
      <c r="I22" s="84"/>
      <c r="J22" s="84"/>
      <c r="K22" s="85"/>
    </row>
    <row r="23" spans="1:11" ht="15.75" x14ac:dyDescent="0.25">
      <c r="A23" s="78" t="s">
        <v>29</v>
      </c>
      <c r="B23" s="79"/>
      <c r="C23" s="80"/>
      <c r="D23" s="9">
        <v>45</v>
      </c>
      <c r="E23" s="32">
        <v>4.0999999999999996</v>
      </c>
      <c r="F23" s="32">
        <v>2.2999999999999998</v>
      </c>
      <c r="G23" s="32">
        <v>13.2</v>
      </c>
      <c r="H23" s="81">
        <v>94</v>
      </c>
      <c r="I23" s="82"/>
      <c r="J23" s="82"/>
      <c r="K23" s="9" t="s">
        <v>52</v>
      </c>
    </row>
    <row r="24" spans="1:11" ht="16.5" thickBot="1" x14ac:dyDescent="0.3">
      <c r="A24" s="78" t="s">
        <v>30</v>
      </c>
      <c r="B24" s="79"/>
      <c r="C24" s="80"/>
      <c r="D24" s="9">
        <v>180</v>
      </c>
      <c r="E24" s="31">
        <v>5.8</v>
      </c>
      <c r="F24" s="31">
        <v>5</v>
      </c>
      <c r="G24" s="32">
        <v>9.6</v>
      </c>
      <c r="H24" s="81">
        <v>108</v>
      </c>
      <c r="I24" s="82"/>
      <c r="J24" s="82"/>
      <c r="K24" s="11" t="s">
        <v>84</v>
      </c>
    </row>
    <row r="25" spans="1:11" s="2" customFormat="1" ht="16.5" thickBot="1" x14ac:dyDescent="0.3">
      <c r="A25" s="66"/>
      <c r="B25" s="67"/>
      <c r="C25" s="68"/>
      <c r="D25" s="12"/>
      <c r="E25" s="36">
        <f>SUM(E23:E24)</f>
        <v>9.8999999999999986</v>
      </c>
      <c r="F25" s="36">
        <f>SUM(F23:F24)</f>
        <v>7.3</v>
      </c>
      <c r="G25" s="36">
        <f>SUM(G23:G24)</f>
        <v>22.799999999999997</v>
      </c>
      <c r="H25" s="69">
        <f>SUM(H23:J24)</f>
        <v>202</v>
      </c>
      <c r="I25" s="70"/>
      <c r="J25" s="71"/>
      <c r="K25" s="61"/>
    </row>
    <row r="26" spans="1:11" ht="15.75" x14ac:dyDescent="0.25">
      <c r="A26" s="83" t="s">
        <v>14</v>
      </c>
      <c r="B26" s="84"/>
      <c r="C26" s="84"/>
      <c r="D26" s="84"/>
      <c r="E26" s="84"/>
      <c r="F26" s="84"/>
      <c r="G26" s="84"/>
      <c r="H26" s="84"/>
      <c r="I26" s="84"/>
      <c r="J26" s="84"/>
      <c r="K26" s="85"/>
    </row>
    <row r="27" spans="1:11" ht="15.75" x14ac:dyDescent="0.25">
      <c r="A27" s="78" t="s">
        <v>20</v>
      </c>
      <c r="B27" s="79"/>
      <c r="C27" s="80"/>
      <c r="D27" s="9">
        <v>100</v>
      </c>
      <c r="E27" s="32">
        <v>7.85</v>
      </c>
      <c r="F27" s="32">
        <v>9.06</v>
      </c>
      <c r="G27" s="32">
        <v>3.21</v>
      </c>
      <c r="H27" s="81">
        <v>124.93</v>
      </c>
      <c r="I27" s="82"/>
      <c r="J27" s="82"/>
      <c r="K27" s="10" t="s">
        <v>31</v>
      </c>
    </row>
    <row r="28" spans="1:11" ht="15.75" x14ac:dyDescent="0.25">
      <c r="A28" s="78" t="s">
        <v>107</v>
      </c>
      <c r="B28" s="79"/>
      <c r="C28" s="80"/>
      <c r="D28" s="9">
        <v>180</v>
      </c>
      <c r="E28" s="32">
        <v>0</v>
      </c>
      <c r="F28" s="31">
        <v>0</v>
      </c>
      <c r="G28" s="32">
        <v>11.98</v>
      </c>
      <c r="H28" s="81">
        <v>43</v>
      </c>
      <c r="I28" s="82"/>
      <c r="J28" s="82"/>
      <c r="K28" s="11" t="s">
        <v>85</v>
      </c>
    </row>
    <row r="29" spans="1:11" ht="16.5" thickBot="1" x14ac:dyDescent="0.3">
      <c r="A29" s="78" t="s">
        <v>12</v>
      </c>
      <c r="B29" s="79"/>
      <c r="C29" s="80"/>
      <c r="D29" s="9">
        <v>30</v>
      </c>
      <c r="E29" s="32">
        <v>2.37</v>
      </c>
      <c r="F29" s="32">
        <v>0.3</v>
      </c>
      <c r="G29" s="32">
        <v>14.49</v>
      </c>
      <c r="H29" s="81">
        <v>70</v>
      </c>
      <c r="I29" s="82"/>
      <c r="J29" s="82"/>
      <c r="K29" s="11" t="s">
        <v>50</v>
      </c>
    </row>
    <row r="30" spans="1:11" s="2" customFormat="1" ht="16.5" thickBot="1" x14ac:dyDescent="0.3">
      <c r="A30" s="66"/>
      <c r="B30" s="67"/>
      <c r="C30" s="68"/>
      <c r="D30" s="12"/>
      <c r="E30" s="36">
        <f>SUM(E27:E29)</f>
        <v>10.219999999999999</v>
      </c>
      <c r="F30" s="36">
        <f>SUM(F27:F29)</f>
        <v>9.3600000000000012</v>
      </c>
      <c r="G30" s="36">
        <f>SUM(G27:G29)</f>
        <v>29.68</v>
      </c>
      <c r="H30" s="69">
        <f>SUM(H27:J29)</f>
        <v>237.93</v>
      </c>
      <c r="I30" s="70"/>
      <c r="J30" s="71"/>
      <c r="K30" s="61"/>
    </row>
    <row r="31" spans="1:11" s="2" customFormat="1" ht="16.5" thickBot="1" x14ac:dyDescent="0.3">
      <c r="A31" s="66" t="s">
        <v>23</v>
      </c>
      <c r="B31" s="67"/>
      <c r="C31" s="68"/>
      <c r="D31" s="12"/>
      <c r="E31" s="36">
        <f>SUM(E30,E25,E21,E12,E10)</f>
        <v>65.449999999999989</v>
      </c>
      <c r="F31" s="36">
        <f>SUM(F30,F25,F21,F12,F10)</f>
        <v>58.480000000000004</v>
      </c>
      <c r="G31" s="36">
        <f>SUM(G30,G25,G21,G12,G10)</f>
        <v>234.73299999999998</v>
      </c>
      <c r="H31" s="69">
        <f>SUM(H10,H12,H21,H25,H30)</f>
        <v>1899.13</v>
      </c>
      <c r="I31" s="70"/>
      <c r="J31" s="71"/>
      <c r="K31" s="61"/>
    </row>
    <row r="34" spans="1:11" ht="19.5" x14ac:dyDescent="0.3">
      <c r="A34" s="123" t="s">
        <v>59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20.25" x14ac:dyDescent="0.35">
      <c r="A35" s="6"/>
      <c r="B35" s="6"/>
      <c r="C35" s="6"/>
      <c r="D35" s="23"/>
      <c r="E35" s="23"/>
      <c r="F35" s="3"/>
      <c r="G35" s="3"/>
      <c r="H35" s="6"/>
      <c r="I35" s="104" t="s">
        <v>61</v>
      </c>
      <c r="J35" s="104"/>
      <c r="K35" s="104"/>
    </row>
    <row r="36" spans="1:11" ht="22.5" thickBot="1" x14ac:dyDescent="0.4">
      <c r="A36" s="105" t="s">
        <v>62</v>
      </c>
      <c r="B36" s="105"/>
      <c r="C36" s="105"/>
      <c r="D36" s="24"/>
      <c r="E36" s="24"/>
      <c r="F36" s="4"/>
      <c r="G36" s="105" t="s">
        <v>125</v>
      </c>
      <c r="H36" s="105"/>
      <c r="I36" s="105"/>
      <c r="J36" s="105"/>
      <c r="K36" s="105"/>
    </row>
    <row r="37" spans="1:11" ht="32.25" customHeight="1" thickBot="1" x14ac:dyDescent="0.3">
      <c r="A37" s="66" t="s">
        <v>0</v>
      </c>
      <c r="B37" s="67"/>
      <c r="C37" s="107"/>
      <c r="D37" s="7" t="s">
        <v>1</v>
      </c>
      <c r="E37" s="66" t="s">
        <v>2</v>
      </c>
      <c r="F37" s="67"/>
      <c r="G37" s="67"/>
      <c r="H37" s="27" t="s">
        <v>102</v>
      </c>
      <c r="I37" s="28"/>
      <c r="J37" s="37"/>
      <c r="K37" s="121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30" t="s">
        <v>7</v>
      </c>
      <c r="H38" s="110" t="s">
        <v>8</v>
      </c>
      <c r="I38" s="111"/>
      <c r="J38" s="111"/>
      <c r="K38" s="122"/>
    </row>
    <row r="39" spans="1:11" ht="15.75" x14ac:dyDescent="0.25">
      <c r="A39" s="83" t="s">
        <v>9</v>
      </c>
      <c r="B39" s="84"/>
      <c r="C39" s="84"/>
      <c r="D39" s="84"/>
      <c r="E39" s="84"/>
      <c r="F39" s="84"/>
      <c r="G39" s="84"/>
      <c r="H39" s="84"/>
      <c r="I39" s="84"/>
      <c r="J39" s="84"/>
      <c r="K39" s="85"/>
    </row>
    <row r="40" spans="1:11" ht="15.75" customHeight="1" x14ac:dyDescent="0.25">
      <c r="A40" s="86" t="s">
        <v>18</v>
      </c>
      <c r="B40" s="87"/>
      <c r="C40" s="88"/>
      <c r="D40" s="31">
        <v>200</v>
      </c>
      <c r="E40" s="32">
        <v>8.4499999999999993</v>
      </c>
      <c r="F40" s="32">
        <v>13.025</v>
      </c>
      <c r="G40" s="32">
        <v>13.025</v>
      </c>
      <c r="H40" s="81">
        <v>281.17</v>
      </c>
      <c r="I40" s="82"/>
      <c r="J40" s="82"/>
      <c r="K40" s="10" t="s">
        <v>45</v>
      </c>
    </row>
    <row r="41" spans="1:11" ht="15.75" customHeight="1" x14ac:dyDescent="0.25">
      <c r="A41" s="86" t="s">
        <v>57</v>
      </c>
      <c r="B41" s="87"/>
      <c r="C41" s="88"/>
      <c r="D41" s="38">
        <v>180</v>
      </c>
      <c r="E41" s="39">
        <v>1.3</v>
      </c>
      <c r="F41" s="39">
        <v>1.3</v>
      </c>
      <c r="G41" s="38">
        <v>14</v>
      </c>
      <c r="H41" s="112">
        <v>92</v>
      </c>
      <c r="I41" s="113"/>
      <c r="J41" s="113"/>
      <c r="K41" s="40" t="s">
        <v>43</v>
      </c>
    </row>
    <row r="42" spans="1:11" ht="16.5" thickBot="1" x14ac:dyDescent="0.3">
      <c r="A42" s="94" t="s">
        <v>58</v>
      </c>
      <c r="B42" s="95"/>
      <c r="C42" s="96"/>
      <c r="D42" s="52" t="s">
        <v>86</v>
      </c>
      <c r="E42" s="34">
        <v>2.2999999999999998</v>
      </c>
      <c r="F42" s="34">
        <v>4.3600000000000003</v>
      </c>
      <c r="G42" s="34">
        <v>14.62</v>
      </c>
      <c r="H42" s="97">
        <v>108</v>
      </c>
      <c r="I42" s="98"/>
      <c r="J42" s="99"/>
      <c r="K42" s="11" t="s">
        <v>87</v>
      </c>
    </row>
    <row r="43" spans="1:11" ht="16.5" thickBot="1" x14ac:dyDescent="0.3">
      <c r="A43" s="66"/>
      <c r="B43" s="67"/>
      <c r="C43" s="68"/>
      <c r="D43" s="12"/>
      <c r="E43" s="36">
        <f>SUM(E40:E42)</f>
        <v>12.05</v>
      </c>
      <c r="F43" s="36">
        <f>SUM(F40:F42)</f>
        <v>18.685000000000002</v>
      </c>
      <c r="G43" s="36">
        <f>SUM(G40:G42)</f>
        <v>41.644999999999996</v>
      </c>
      <c r="H43" s="69">
        <f>SUM(H40:J42)</f>
        <v>481.17</v>
      </c>
      <c r="I43" s="70"/>
      <c r="J43" s="71"/>
      <c r="K43" s="61"/>
    </row>
    <row r="44" spans="1:11" ht="15.75" x14ac:dyDescent="0.25">
      <c r="A44" s="83" t="s">
        <v>10</v>
      </c>
      <c r="B44" s="84"/>
      <c r="C44" s="84"/>
      <c r="D44" s="84"/>
      <c r="E44" s="84"/>
      <c r="F44" s="84"/>
      <c r="G44" s="84"/>
      <c r="H44" s="84"/>
      <c r="I44" s="84"/>
      <c r="J44" s="84"/>
      <c r="K44" s="85"/>
    </row>
    <row r="45" spans="1:11" ht="15.75" customHeight="1" x14ac:dyDescent="0.25">
      <c r="A45" s="78" t="s">
        <v>16</v>
      </c>
      <c r="B45" s="79"/>
      <c r="C45" s="80"/>
      <c r="D45" s="9">
        <v>200</v>
      </c>
      <c r="E45" s="32">
        <v>0.23</v>
      </c>
      <c r="F45" s="32">
        <v>0.05</v>
      </c>
      <c r="G45" s="32">
        <v>14.98</v>
      </c>
      <c r="H45" s="81">
        <v>85.72</v>
      </c>
      <c r="I45" s="82"/>
      <c r="J45" s="82"/>
      <c r="K45" s="10" t="s">
        <v>34</v>
      </c>
    </row>
    <row r="46" spans="1:11" ht="15.75" x14ac:dyDescent="0.25">
      <c r="A46" s="91" t="s">
        <v>11</v>
      </c>
      <c r="B46" s="92"/>
      <c r="C46" s="92"/>
      <c r="D46" s="92"/>
      <c r="E46" s="92"/>
      <c r="F46" s="92"/>
      <c r="G46" s="92"/>
      <c r="H46" s="92"/>
      <c r="I46" s="92"/>
      <c r="J46" s="92"/>
      <c r="K46" s="93"/>
    </row>
    <row r="47" spans="1:11" ht="15.75" customHeight="1" x14ac:dyDescent="0.25">
      <c r="A47" s="118" t="s">
        <v>108</v>
      </c>
      <c r="B47" s="119"/>
      <c r="C47" s="120"/>
      <c r="D47" s="53">
        <v>250</v>
      </c>
      <c r="E47" s="63">
        <v>6.97</v>
      </c>
      <c r="F47" s="63">
        <v>6.87</v>
      </c>
      <c r="G47" s="63">
        <v>13.6</v>
      </c>
      <c r="H47" s="114">
        <v>144</v>
      </c>
      <c r="I47" s="115"/>
      <c r="J47" s="115"/>
      <c r="K47" s="53" t="s">
        <v>74</v>
      </c>
    </row>
    <row r="48" spans="1:11" ht="15.75" x14ac:dyDescent="0.25">
      <c r="A48" s="78" t="s">
        <v>69</v>
      </c>
      <c r="B48" s="79"/>
      <c r="C48" s="80"/>
      <c r="D48" s="9">
        <v>70</v>
      </c>
      <c r="E48" s="32">
        <v>9.84</v>
      </c>
      <c r="F48" s="32">
        <v>8.02</v>
      </c>
      <c r="G48" s="32">
        <v>7.16</v>
      </c>
      <c r="H48" s="81">
        <v>139.13</v>
      </c>
      <c r="I48" s="82"/>
      <c r="J48" s="82"/>
      <c r="K48" s="10" t="s">
        <v>88</v>
      </c>
    </row>
    <row r="49" spans="1:11" ht="15.75" x14ac:dyDescent="0.25">
      <c r="A49" s="78" t="s">
        <v>41</v>
      </c>
      <c r="B49" s="79"/>
      <c r="C49" s="80"/>
      <c r="D49" s="9">
        <v>50</v>
      </c>
      <c r="E49" s="32">
        <v>1.98</v>
      </c>
      <c r="F49" s="32">
        <v>1.69</v>
      </c>
      <c r="G49" s="32">
        <v>5.89</v>
      </c>
      <c r="H49" s="81">
        <v>45.4</v>
      </c>
      <c r="I49" s="82"/>
      <c r="J49" s="82"/>
      <c r="K49" s="10" t="s">
        <v>48</v>
      </c>
    </row>
    <row r="50" spans="1:11" ht="15.75" x14ac:dyDescent="0.25">
      <c r="A50" s="78" t="str">
        <f t="shared" ref="A50:K50" si="0">A148</f>
        <v>Картофельное пюре</v>
      </c>
      <c r="B50" s="79"/>
      <c r="C50" s="80"/>
      <c r="D50" s="9">
        <f t="shared" si="0"/>
        <v>150</v>
      </c>
      <c r="E50" s="32">
        <f t="shared" si="0"/>
        <v>3.05</v>
      </c>
      <c r="F50" s="32">
        <f t="shared" si="0"/>
        <v>5.24</v>
      </c>
      <c r="G50" s="32">
        <f t="shared" si="0"/>
        <v>18.059999999999999</v>
      </c>
      <c r="H50" s="81">
        <f t="shared" si="0"/>
        <v>142</v>
      </c>
      <c r="I50" s="82"/>
      <c r="J50" s="82"/>
      <c r="K50" s="10" t="str">
        <f t="shared" si="0"/>
        <v>№ 8</v>
      </c>
    </row>
    <row r="51" spans="1:11" ht="15.75" x14ac:dyDescent="0.25">
      <c r="A51" s="78" t="s">
        <v>103</v>
      </c>
      <c r="B51" s="79"/>
      <c r="C51" s="80"/>
      <c r="D51" s="9">
        <v>180</v>
      </c>
      <c r="E51" s="32">
        <v>0</v>
      </c>
      <c r="F51" s="32">
        <v>0</v>
      </c>
      <c r="G51" s="31">
        <v>13.5</v>
      </c>
      <c r="H51" s="81">
        <v>46.5</v>
      </c>
      <c r="I51" s="82"/>
      <c r="J51" s="82"/>
      <c r="K51" s="10" t="s">
        <v>104</v>
      </c>
    </row>
    <row r="52" spans="1:11" ht="15.75" x14ac:dyDescent="0.25">
      <c r="A52" s="78" t="s">
        <v>12</v>
      </c>
      <c r="B52" s="79"/>
      <c r="C52" s="80"/>
      <c r="D52" s="9">
        <v>40</v>
      </c>
      <c r="E52" s="32">
        <v>3.15</v>
      </c>
      <c r="F52" s="32">
        <v>0.6</v>
      </c>
      <c r="G52" s="32">
        <v>16.7</v>
      </c>
      <c r="H52" s="81">
        <v>104</v>
      </c>
      <c r="I52" s="82"/>
      <c r="J52" s="82"/>
      <c r="K52" s="10" t="s">
        <v>50</v>
      </c>
    </row>
    <row r="53" spans="1:11" ht="16.5" thickBot="1" x14ac:dyDescent="0.3">
      <c r="A53" s="78" t="s">
        <v>19</v>
      </c>
      <c r="B53" s="79"/>
      <c r="C53" s="80"/>
      <c r="D53" s="9">
        <v>20</v>
      </c>
      <c r="E53" s="32">
        <v>3.3</v>
      </c>
      <c r="F53" s="32">
        <v>0.4</v>
      </c>
      <c r="G53" s="32">
        <v>19.3</v>
      </c>
      <c r="H53" s="81">
        <v>87</v>
      </c>
      <c r="I53" s="82"/>
      <c r="J53" s="82"/>
      <c r="K53" s="10" t="s">
        <v>52</v>
      </c>
    </row>
    <row r="54" spans="1:11" ht="16.5" thickBot="1" x14ac:dyDescent="0.3">
      <c r="A54" s="66"/>
      <c r="B54" s="67"/>
      <c r="C54" s="68"/>
      <c r="D54" s="12"/>
      <c r="E54" s="36">
        <f>SUM(E47:E53)</f>
        <v>28.29</v>
      </c>
      <c r="F54" s="36">
        <f>SUM(F47:F53)</f>
        <v>22.82</v>
      </c>
      <c r="G54" s="36">
        <f>SUM(G47:G53)</f>
        <v>94.21</v>
      </c>
      <c r="H54" s="69">
        <f>SUM(H47:J53)</f>
        <v>708.03</v>
      </c>
      <c r="I54" s="70"/>
      <c r="J54" s="71"/>
      <c r="K54" s="61"/>
    </row>
    <row r="55" spans="1:11" ht="15.75" x14ac:dyDescent="0.25">
      <c r="A55" s="83" t="s">
        <v>13</v>
      </c>
      <c r="B55" s="84"/>
      <c r="C55" s="84"/>
      <c r="D55" s="84"/>
      <c r="E55" s="84"/>
      <c r="F55" s="84"/>
      <c r="G55" s="84"/>
      <c r="H55" s="84"/>
      <c r="I55" s="84"/>
      <c r="J55" s="84"/>
      <c r="K55" s="85"/>
    </row>
    <row r="56" spans="1:11" ht="15.75" x14ac:dyDescent="0.25">
      <c r="A56" s="78" t="s">
        <v>32</v>
      </c>
      <c r="B56" s="79"/>
      <c r="C56" s="80"/>
      <c r="D56" s="9">
        <v>70</v>
      </c>
      <c r="E56" s="32">
        <v>6.83</v>
      </c>
      <c r="F56" s="32">
        <v>9.9</v>
      </c>
      <c r="G56" s="32">
        <v>29.48</v>
      </c>
      <c r="H56" s="81">
        <v>249.18</v>
      </c>
      <c r="I56" s="82"/>
      <c r="J56" s="82"/>
      <c r="K56" s="10" t="s">
        <v>44</v>
      </c>
    </row>
    <row r="57" spans="1:11" ht="16.5" thickBot="1" x14ac:dyDescent="0.3">
      <c r="A57" s="78" t="s">
        <v>109</v>
      </c>
      <c r="B57" s="79"/>
      <c r="C57" s="80"/>
      <c r="D57" s="9">
        <v>180</v>
      </c>
      <c r="E57" s="32">
        <v>1.26</v>
      </c>
      <c r="F57" s="31">
        <v>1.44</v>
      </c>
      <c r="G57" s="32">
        <v>14.76</v>
      </c>
      <c r="H57" s="81">
        <v>77.400000000000006</v>
      </c>
      <c r="I57" s="82"/>
      <c r="J57" s="82"/>
      <c r="K57" s="11" t="s">
        <v>110</v>
      </c>
    </row>
    <row r="58" spans="1:11" ht="16.5" thickBot="1" x14ac:dyDescent="0.3">
      <c r="A58" s="66"/>
      <c r="B58" s="67"/>
      <c r="C58" s="68"/>
      <c r="D58" s="12"/>
      <c r="E58" s="36">
        <f>SUM(E56:E57)</f>
        <v>8.09</v>
      </c>
      <c r="F58" s="36">
        <f>SUM(F56:F57)</f>
        <v>11.34</v>
      </c>
      <c r="G58" s="36">
        <f>SUM(G56:G57)</f>
        <v>44.24</v>
      </c>
      <c r="H58" s="69">
        <f>SUM(H56:J57)</f>
        <v>326.58000000000004</v>
      </c>
      <c r="I58" s="70"/>
      <c r="J58" s="71"/>
      <c r="K58" s="61"/>
    </row>
    <row r="59" spans="1:11" ht="15.75" customHeight="1" x14ac:dyDescent="0.25">
      <c r="A59" s="83" t="s">
        <v>14</v>
      </c>
      <c r="B59" s="84"/>
      <c r="C59" s="84"/>
      <c r="D59" s="84"/>
      <c r="E59" s="84"/>
      <c r="F59" s="84"/>
      <c r="G59" s="84"/>
      <c r="H59" s="84"/>
      <c r="I59" s="84"/>
      <c r="J59" s="84"/>
      <c r="K59" s="85"/>
    </row>
    <row r="60" spans="1:11" ht="15.75" x14ac:dyDescent="0.25">
      <c r="A60" s="86" t="s">
        <v>33</v>
      </c>
      <c r="B60" s="87"/>
      <c r="C60" s="88"/>
      <c r="D60" s="9">
        <v>200</v>
      </c>
      <c r="E60" s="32">
        <v>5.85</v>
      </c>
      <c r="F60" s="31">
        <v>5.81</v>
      </c>
      <c r="G60" s="31">
        <v>19.989999999999998</v>
      </c>
      <c r="H60" s="81">
        <v>155</v>
      </c>
      <c r="I60" s="82"/>
      <c r="J60" s="82"/>
      <c r="K60" s="10" t="s">
        <v>90</v>
      </c>
    </row>
    <row r="61" spans="1:11" ht="15.75" x14ac:dyDescent="0.25">
      <c r="A61" s="78" t="s">
        <v>107</v>
      </c>
      <c r="B61" s="79"/>
      <c r="C61" s="80"/>
      <c r="D61" s="9">
        <v>180</v>
      </c>
      <c r="E61" s="32">
        <v>0</v>
      </c>
      <c r="F61" s="31">
        <v>0</v>
      </c>
      <c r="G61" s="32">
        <v>11.98</v>
      </c>
      <c r="H61" s="81">
        <v>43</v>
      </c>
      <c r="I61" s="82"/>
      <c r="J61" s="82"/>
      <c r="K61" s="11" t="s">
        <v>85</v>
      </c>
    </row>
    <row r="62" spans="1:11" ht="16.5" thickBot="1" x14ac:dyDescent="0.3">
      <c r="A62" s="78" t="s">
        <v>12</v>
      </c>
      <c r="B62" s="79"/>
      <c r="C62" s="80"/>
      <c r="D62" s="9">
        <v>30</v>
      </c>
      <c r="E62" s="32">
        <v>2.37</v>
      </c>
      <c r="F62" s="32">
        <v>0.3</v>
      </c>
      <c r="G62" s="32">
        <v>14.49</v>
      </c>
      <c r="H62" s="81">
        <v>70</v>
      </c>
      <c r="I62" s="82"/>
      <c r="J62" s="82"/>
      <c r="K62" s="11" t="s">
        <v>50</v>
      </c>
    </row>
    <row r="63" spans="1:11" ht="16.5" thickBot="1" x14ac:dyDescent="0.3">
      <c r="A63" s="66"/>
      <c r="B63" s="67"/>
      <c r="C63" s="68"/>
      <c r="D63" s="12"/>
      <c r="E63" s="36">
        <f>SUM(E60:E62)</f>
        <v>8.2199999999999989</v>
      </c>
      <c r="F63" s="36">
        <f>SUM(F60:F62)</f>
        <v>6.1099999999999994</v>
      </c>
      <c r="G63" s="36">
        <f>SUM(G60:G62)</f>
        <v>46.46</v>
      </c>
      <c r="H63" s="69">
        <f>SUM(H60:J62)</f>
        <v>268</v>
      </c>
      <c r="I63" s="70"/>
      <c r="J63" s="71"/>
      <c r="K63" s="61"/>
    </row>
    <row r="64" spans="1:11" ht="16.5" thickBot="1" x14ac:dyDescent="0.3">
      <c r="A64" s="66" t="s">
        <v>23</v>
      </c>
      <c r="B64" s="67"/>
      <c r="C64" s="68"/>
      <c r="D64" s="12"/>
      <c r="E64" s="36">
        <f>SUM(E43,E45,E54,E58,E63)</f>
        <v>56.879999999999995</v>
      </c>
      <c r="F64" s="36">
        <f>SUM(F43,F45,F54,F58,F63)</f>
        <v>59.00500000000001</v>
      </c>
      <c r="G64" s="35">
        <f>SUM(G43,G45,G54,G58,G63)</f>
        <v>241.535</v>
      </c>
      <c r="H64" s="69">
        <f>SUM(H43,H45,H54,H58,H63)</f>
        <v>1869.5</v>
      </c>
      <c r="I64" s="70"/>
      <c r="J64" s="71"/>
      <c r="K64" s="61"/>
    </row>
    <row r="65" spans="1:11" ht="15.75" x14ac:dyDescent="0.25">
      <c r="A65" s="44"/>
      <c r="B65" s="44"/>
      <c r="C65" s="44"/>
      <c r="D65" s="45"/>
      <c r="E65" s="47"/>
      <c r="F65" s="47"/>
      <c r="G65" s="46"/>
      <c r="H65" s="48"/>
      <c r="I65" s="48"/>
      <c r="J65" s="48"/>
      <c r="K65" s="44"/>
    </row>
    <row r="67" spans="1:11" ht="19.5" x14ac:dyDescent="0.3">
      <c r="A67" s="117" t="s">
        <v>59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spans="1:11" ht="20.25" x14ac:dyDescent="0.35">
      <c r="A68" s="6"/>
      <c r="B68" s="6"/>
      <c r="C68" s="6"/>
      <c r="D68" s="23"/>
      <c r="E68" s="23"/>
      <c r="F68" s="3"/>
      <c r="G68" s="3"/>
      <c r="H68" s="6"/>
      <c r="I68" s="104" t="s">
        <v>61</v>
      </c>
      <c r="J68" s="104"/>
      <c r="K68" s="104"/>
    </row>
    <row r="69" spans="1:11" ht="22.5" thickBot="1" x14ac:dyDescent="0.4">
      <c r="A69" s="105" t="s">
        <v>42</v>
      </c>
      <c r="B69" s="105"/>
      <c r="C69" s="105"/>
      <c r="D69" s="24"/>
      <c r="E69" s="24"/>
      <c r="F69" s="4"/>
      <c r="G69" s="105" t="s">
        <v>127</v>
      </c>
      <c r="H69" s="105"/>
      <c r="I69" s="105"/>
      <c r="J69" s="105"/>
      <c r="K69" s="105"/>
    </row>
    <row r="70" spans="1:11" ht="36.75" customHeight="1" thickBot="1" x14ac:dyDescent="0.3">
      <c r="A70" s="66" t="s">
        <v>0</v>
      </c>
      <c r="B70" s="67"/>
      <c r="C70" s="107"/>
      <c r="D70" s="56" t="s">
        <v>1</v>
      </c>
      <c r="E70" s="66" t="s">
        <v>2</v>
      </c>
      <c r="F70" s="67"/>
      <c r="G70" s="67"/>
      <c r="H70" s="27" t="s">
        <v>102</v>
      </c>
      <c r="I70" s="28"/>
      <c r="J70" s="37"/>
      <c r="K70" s="108" t="s">
        <v>37</v>
      </c>
    </row>
    <row r="71" spans="1:11" ht="16.5" thickBot="1" x14ac:dyDescent="0.3">
      <c r="A71" s="13" t="s">
        <v>3</v>
      </c>
      <c r="B71" s="14"/>
      <c r="C71" s="8"/>
      <c r="D71" s="57" t="s">
        <v>4</v>
      </c>
      <c r="E71" s="7" t="s">
        <v>5</v>
      </c>
      <c r="F71" s="7" t="s">
        <v>6</v>
      </c>
      <c r="G71" s="30" t="s">
        <v>7</v>
      </c>
      <c r="H71" s="110" t="s">
        <v>8</v>
      </c>
      <c r="I71" s="111"/>
      <c r="J71" s="111"/>
      <c r="K71" s="109"/>
    </row>
    <row r="72" spans="1:11" ht="15.75" x14ac:dyDescent="0.25">
      <c r="A72" s="83" t="s">
        <v>9</v>
      </c>
      <c r="B72" s="84"/>
      <c r="C72" s="84"/>
      <c r="D72" s="84"/>
      <c r="E72" s="84"/>
      <c r="F72" s="84"/>
      <c r="G72" s="84"/>
      <c r="H72" s="84"/>
      <c r="I72" s="84"/>
      <c r="J72" s="84"/>
      <c r="K72" s="85"/>
    </row>
    <row r="73" spans="1:11" ht="15.75" customHeight="1" x14ac:dyDescent="0.25">
      <c r="A73" s="86" t="s">
        <v>70</v>
      </c>
      <c r="B73" s="87"/>
      <c r="C73" s="88"/>
      <c r="D73" s="19">
        <v>200</v>
      </c>
      <c r="E73" s="32">
        <v>6.21</v>
      </c>
      <c r="F73" s="32">
        <v>7.73</v>
      </c>
      <c r="G73" s="32">
        <v>27.71</v>
      </c>
      <c r="H73" s="81">
        <v>201</v>
      </c>
      <c r="I73" s="82"/>
      <c r="J73" s="82"/>
      <c r="K73" s="16" t="s">
        <v>71</v>
      </c>
    </row>
    <row r="74" spans="1:11" ht="15.75" customHeight="1" x14ac:dyDescent="0.25">
      <c r="A74" s="86" t="s">
        <v>72</v>
      </c>
      <c r="B74" s="87"/>
      <c r="C74" s="88"/>
      <c r="D74" s="19">
        <v>180</v>
      </c>
      <c r="E74" s="32">
        <v>0</v>
      </c>
      <c r="F74" s="32">
        <v>0</v>
      </c>
      <c r="G74" s="32">
        <v>12</v>
      </c>
      <c r="H74" s="81">
        <v>45.5</v>
      </c>
      <c r="I74" s="82"/>
      <c r="J74" s="82"/>
      <c r="K74" s="16" t="s">
        <v>34</v>
      </c>
    </row>
    <row r="75" spans="1:11" ht="16.5" customHeight="1" thickBot="1" x14ac:dyDescent="0.3">
      <c r="A75" s="94" t="s">
        <v>120</v>
      </c>
      <c r="B75" s="95"/>
      <c r="C75" s="96"/>
      <c r="D75" s="58" t="s">
        <v>121</v>
      </c>
      <c r="E75" s="34">
        <v>0.32</v>
      </c>
      <c r="F75" s="34">
        <v>0</v>
      </c>
      <c r="G75" s="34">
        <v>28.2</v>
      </c>
      <c r="H75" s="97">
        <v>717</v>
      </c>
      <c r="I75" s="98"/>
      <c r="J75" s="99"/>
      <c r="K75" s="11" t="s">
        <v>50</v>
      </c>
    </row>
    <row r="76" spans="1:11" ht="16.5" thickBot="1" x14ac:dyDescent="0.3">
      <c r="A76" s="66"/>
      <c r="B76" s="67"/>
      <c r="C76" s="68"/>
      <c r="D76" s="59"/>
      <c r="E76" s="36">
        <f>SUM(E73:E75)</f>
        <v>6.53</v>
      </c>
      <c r="F76" s="36">
        <f>SUM(F73:F75)</f>
        <v>7.73</v>
      </c>
      <c r="G76" s="36">
        <f>SUM(G73:G75)</f>
        <v>67.91</v>
      </c>
      <c r="H76" s="69">
        <f>SUM(H73:J75)</f>
        <v>963.5</v>
      </c>
      <c r="I76" s="70"/>
      <c r="J76" s="71"/>
      <c r="K76" s="18"/>
    </row>
    <row r="77" spans="1:11" ht="15.75" x14ac:dyDescent="0.25">
      <c r="A77" s="83" t="s">
        <v>10</v>
      </c>
      <c r="B77" s="84"/>
      <c r="C77" s="84"/>
      <c r="D77" s="84"/>
      <c r="E77" s="84"/>
      <c r="F77" s="84"/>
      <c r="G77" s="84"/>
      <c r="H77" s="84"/>
      <c r="I77" s="84"/>
      <c r="J77" s="84"/>
      <c r="K77" s="85"/>
    </row>
    <row r="78" spans="1:11" ht="15.75" customHeight="1" x14ac:dyDescent="0.25">
      <c r="A78" s="86" t="s">
        <v>73</v>
      </c>
      <c r="B78" s="87"/>
      <c r="C78" s="88"/>
      <c r="D78" s="60">
        <v>200</v>
      </c>
      <c r="E78" s="49">
        <v>0.16</v>
      </c>
      <c r="F78" s="49">
        <v>0.16</v>
      </c>
      <c r="G78" s="49">
        <v>15.893000000000001</v>
      </c>
      <c r="H78" s="89">
        <v>60</v>
      </c>
      <c r="I78" s="90"/>
      <c r="J78" s="90"/>
      <c r="K78" s="16" t="s">
        <v>74</v>
      </c>
    </row>
    <row r="79" spans="1:11" ht="15.75" x14ac:dyDescent="0.25">
      <c r="A79" s="91" t="s">
        <v>11</v>
      </c>
      <c r="B79" s="92"/>
      <c r="C79" s="92"/>
      <c r="D79" s="92"/>
      <c r="E79" s="92"/>
      <c r="F79" s="92"/>
      <c r="G79" s="92"/>
      <c r="H79" s="92"/>
      <c r="I79" s="92"/>
      <c r="J79" s="92"/>
      <c r="K79" s="93"/>
    </row>
    <row r="80" spans="1:11" ht="15.75" customHeight="1" x14ac:dyDescent="0.25">
      <c r="A80" s="86" t="s">
        <v>55</v>
      </c>
      <c r="B80" s="87"/>
      <c r="C80" s="88"/>
      <c r="D80" s="19" t="s">
        <v>67</v>
      </c>
      <c r="E80" s="32">
        <v>1.92</v>
      </c>
      <c r="F80" s="32">
        <v>6.33</v>
      </c>
      <c r="G80" s="32">
        <v>10.050000000000001</v>
      </c>
      <c r="H80" s="81">
        <v>104.12</v>
      </c>
      <c r="I80" s="82"/>
      <c r="J80" s="82"/>
      <c r="K80" s="16" t="s">
        <v>46</v>
      </c>
    </row>
    <row r="81" spans="1:11" ht="15.75" x14ac:dyDescent="0.25">
      <c r="A81" s="78" t="s">
        <v>75</v>
      </c>
      <c r="B81" s="79"/>
      <c r="C81" s="80"/>
      <c r="D81" s="19">
        <v>150</v>
      </c>
      <c r="E81" s="32">
        <v>8.1</v>
      </c>
      <c r="F81" s="32">
        <v>7.9</v>
      </c>
      <c r="G81" s="32">
        <v>18.100000000000001</v>
      </c>
      <c r="H81" s="81">
        <v>179</v>
      </c>
      <c r="I81" s="82"/>
      <c r="J81" s="82"/>
      <c r="K81" s="16" t="s">
        <v>47</v>
      </c>
    </row>
    <row r="82" spans="1:11" ht="15.75" x14ac:dyDescent="0.25">
      <c r="A82" s="78" t="s">
        <v>122</v>
      </c>
      <c r="B82" s="79"/>
      <c r="C82" s="80"/>
      <c r="D82" s="19">
        <v>60</v>
      </c>
      <c r="E82" s="32">
        <v>5.55</v>
      </c>
      <c r="F82" s="32">
        <v>7.47</v>
      </c>
      <c r="G82" s="31">
        <v>26.08</v>
      </c>
      <c r="H82" s="81">
        <v>192</v>
      </c>
      <c r="I82" s="82"/>
      <c r="J82" s="82"/>
      <c r="K82" s="10" t="s">
        <v>123</v>
      </c>
    </row>
    <row r="83" spans="1:11" ht="15.75" x14ac:dyDescent="0.25">
      <c r="A83" s="78" t="s">
        <v>16</v>
      </c>
      <c r="B83" s="79"/>
      <c r="C83" s="80"/>
      <c r="D83" s="19">
        <v>180</v>
      </c>
      <c r="E83" s="32">
        <v>0.2</v>
      </c>
      <c r="F83" s="32">
        <v>0.4</v>
      </c>
      <c r="G83" s="31">
        <v>14</v>
      </c>
      <c r="H83" s="81">
        <v>84</v>
      </c>
      <c r="I83" s="82"/>
      <c r="J83" s="82"/>
      <c r="K83" s="10" t="s">
        <v>34</v>
      </c>
    </row>
    <row r="84" spans="1:11" ht="15.75" x14ac:dyDescent="0.25">
      <c r="A84" s="78" t="s">
        <v>12</v>
      </c>
      <c r="B84" s="79"/>
      <c r="C84" s="80"/>
      <c r="D84" s="19">
        <v>40</v>
      </c>
      <c r="E84" s="32">
        <v>3.15</v>
      </c>
      <c r="F84" s="32">
        <v>0.4</v>
      </c>
      <c r="G84" s="32">
        <v>19.3</v>
      </c>
      <c r="H84" s="81">
        <v>104</v>
      </c>
      <c r="I84" s="82"/>
      <c r="J84" s="82"/>
      <c r="K84" s="16" t="s">
        <v>50</v>
      </c>
    </row>
    <row r="85" spans="1:11" ht="16.5" thickBot="1" x14ac:dyDescent="0.3">
      <c r="A85" s="78" t="s">
        <v>22</v>
      </c>
      <c r="B85" s="79"/>
      <c r="C85" s="80"/>
      <c r="D85" s="19">
        <v>20</v>
      </c>
      <c r="E85" s="32">
        <v>3.3</v>
      </c>
      <c r="F85" s="32">
        <v>0.6</v>
      </c>
      <c r="G85" s="32">
        <v>16.7</v>
      </c>
      <c r="H85" s="81">
        <v>87</v>
      </c>
      <c r="I85" s="82"/>
      <c r="J85" s="82"/>
      <c r="K85" s="17" t="s">
        <v>50</v>
      </c>
    </row>
    <row r="86" spans="1:11" ht="16.5" thickBot="1" x14ac:dyDescent="0.3">
      <c r="A86" s="66"/>
      <c r="B86" s="67"/>
      <c r="C86" s="68"/>
      <c r="D86" s="59"/>
      <c r="E86" s="36">
        <f>SUM(E80:E85)</f>
        <v>22.22</v>
      </c>
      <c r="F86" s="36">
        <f>SUM(F80:F85)</f>
        <v>23.099999999999998</v>
      </c>
      <c r="G86" s="36">
        <f>SUM(G80:G85)</f>
        <v>104.23</v>
      </c>
      <c r="H86" s="69">
        <f>SUM(H80:J85)</f>
        <v>750.12</v>
      </c>
      <c r="I86" s="70"/>
      <c r="J86" s="71"/>
      <c r="K86" s="18"/>
    </row>
    <row r="87" spans="1:11" ht="15.75" x14ac:dyDescent="0.25">
      <c r="A87" s="83" t="s">
        <v>13</v>
      </c>
      <c r="B87" s="84"/>
      <c r="C87" s="84"/>
      <c r="D87" s="84"/>
      <c r="E87" s="84"/>
      <c r="F87" s="84"/>
      <c r="G87" s="84"/>
      <c r="H87" s="84"/>
      <c r="I87" s="84"/>
      <c r="J87" s="84"/>
      <c r="K87" s="85"/>
    </row>
    <row r="88" spans="1:11" ht="16.5" customHeight="1" x14ac:dyDescent="0.25">
      <c r="A88" s="78" t="s">
        <v>100</v>
      </c>
      <c r="B88" s="79"/>
      <c r="C88" s="80"/>
      <c r="D88" s="9">
        <v>45</v>
      </c>
      <c r="E88" s="32">
        <v>1.3140000000000001</v>
      </c>
      <c r="F88" s="32">
        <v>1.4984999999999999</v>
      </c>
      <c r="G88" s="32">
        <v>34.875</v>
      </c>
      <c r="H88" s="81">
        <v>159.38</v>
      </c>
      <c r="I88" s="82"/>
      <c r="J88" s="82"/>
      <c r="K88" s="10" t="s">
        <v>101</v>
      </c>
    </row>
    <row r="89" spans="1:11" ht="16.5" thickBot="1" x14ac:dyDescent="0.3">
      <c r="A89" s="86" t="s">
        <v>76</v>
      </c>
      <c r="B89" s="87"/>
      <c r="C89" s="88"/>
      <c r="D89" s="19">
        <v>180</v>
      </c>
      <c r="E89" s="31">
        <v>1.2</v>
      </c>
      <c r="F89" s="32">
        <v>1.3</v>
      </c>
      <c r="G89" s="31">
        <v>13</v>
      </c>
      <c r="H89" s="81">
        <v>90</v>
      </c>
      <c r="I89" s="82"/>
      <c r="J89" s="82"/>
      <c r="K89" s="10" t="s">
        <v>79</v>
      </c>
    </row>
    <row r="90" spans="1:11" ht="16.5" thickBot="1" x14ac:dyDescent="0.3">
      <c r="A90" s="66"/>
      <c r="B90" s="67"/>
      <c r="C90" s="68"/>
      <c r="D90" s="59"/>
      <c r="E90" s="36">
        <f>SUM(E88:E89)</f>
        <v>2.5140000000000002</v>
      </c>
      <c r="F90" s="36">
        <f>SUM(F88:F89)</f>
        <v>2.7984999999999998</v>
      </c>
      <c r="G90" s="36">
        <f>SUM(G88:G89)</f>
        <v>47.875</v>
      </c>
      <c r="H90" s="69">
        <f>SUM(H88:J89)</f>
        <v>249.38</v>
      </c>
      <c r="I90" s="70"/>
      <c r="J90" s="71"/>
      <c r="K90" s="18"/>
    </row>
    <row r="91" spans="1:11" ht="15.75" customHeight="1" x14ac:dyDescent="0.25">
      <c r="A91" s="83" t="s">
        <v>14</v>
      </c>
      <c r="B91" s="84"/>
      <c r="C91" s="84"/>
      <c r="D91" s="84"/>
      <c r="E91" s="84"/>
      <c r="F91" s="84"/>
      <c r="G91" s="84"/>
      <c r="H91" s="84"/>
      <c r="I91" s="84"/>
      <c r="J91" s="84"/>
      <c r="K91" s="85"/>
    </row>
    <row r="92" spans="1:11" ht="15.75" customHeight="1" x14ac:dyDescent="0.25">
      <c r="A92" s="86" t="s">
        <v>40</v>
      </c>
      <c r="B92" s="87"/>
      <c r="C92" s="88"/>
      <c r="D92" s="19">
        <v>180</v>
      </c>
      <c r="E92" s="32">
        <v>2.67</v>
      </c>
      <c r="F92" s="31">
        <v>4.82</v>
      </c>
      <c r="G92" s="31">
        <v>12.19</v>
      </c>
      <c r="H92" s="81">
        <v>104</v>
      </c>
      <c r="I92" s="82"/>
      <c r="J92" s="82"/>
      <c r="K92" s="16" t="s">
        <v>77</v>
      </c>
    </row>
    <row r="93" spans="1:11" ht="15.75" x14ac:dyDescent="0.25">
      <c r="A93" s="78" t="s">
        <v>111</v>
      </c>
      <c r="B93" s="79"/>
      <c r="C93" s="80"/>
      <c r="D93" s="64" t="s">
        <v>112</v>
      </c>
      <c r="E93" s="32">
        <v>0.03</v>
      </c>
      <c r="F93" s="32">
        <v>0</v>
      </c>
      <c r="G93" s="32">
        <v>14.79</v>
      </c>
      <c r="H93" s="81">
        <v>60.5</v>
      </c>
      <c r="I93" s="82"/>
      <c r="J93" s="82"/>
      <c r="K93" s="10" t="s">
        <v>113</v>
      </c>
    </row>
    <row r="94" spans="1:11" ht="16.5" thickBot="1" x14ac:dyDescent="0.3">
      <c r="A94" s="78" t="s">
        <v>12</v>
      </c>
      <c r="B94" s="79"/>
      <c r="C94" s="80"/>
      <c r="D94" s="19">
        <v>30</v>
      </c>
      <c r="E94" s="32">
        <v>2.37</v>
      </c>
      <c r="F94" s="32">
        <v>0.3</v>
      </c>
      <c r="G94" s="32">
        <v>14.49</v>
      </c>
      <c r="H94" s="81">
        <v>70</v>
      </c>
      <c r="I94" s="82"/>
      <c r="J94" s="82"/>
      <c r="K94" s="17" t="s">
        <v>50</v>
      </c>
    </row>
    <row r="95" spans="1:11" ht="16.5" thickBot="1" x14ac:dyDescent="0.3">
      <c r="A95" s="66"/>
      <c r="B95" s="67"/>
      <c r="C95" s="68"/>
      <c r="D95" s="59"/>
      <c r="E95" s="36">
        <f>SUM(E92:E94)</f>
        <v>5.07</v>
      </c>
      <c r="F95" s="36">
        <f>SUM(F92:F94)</f>
        <v>5.12</v>
      </c>
      <c r="G95" s="36">
        <f>SUM(G92:G94)</f>
        <v>41.47</v>
      </c>
      <c r="H95" s="69">
        <f>SUM(H92:J94)</f>
        <v>234.5</v>
      </c>
      <c r="I95" s="70"/>
      <c r="J95" s="71"/>
      <c r="K95" s="18"/>
    </row>
    <row r="96" spans="1:11" ht="16.5" thickBot="1" x14ac:dyDescent="0.3">
      <c r="A96" s="66" t="s">
        <v>23</v>
      </c>
      <c r="B96" s="67"/>
      <c r="C96" s="68"/>
      <c r="D96" s="59"/>
      <c r="E96" s="36">
        <f>SUM(E95,E90,E86,E78,E76)</f>
        <v>36.494</v>
      </c>
      <c r="F96" s="36">
        <f>SUM(F95,F90,F86,F78,F76)</f>
        <v>38.908499999999997</v>
      </c>
      <c r="G96" s="36">
        <f>SUM(G95,G90,G86,G78,G76)</f>
        <v>277.37799999999999</v>
      </c>
      <c r="H96" s="69">
        <f>SUM(H76,H78,H86,H90,H95)</f>
        <v>2257.5</v>
      </c>
      <c r="I96" s="70"/>
      <c r="J96" s="71"/>
      <c r="K96" s="18"/>
    </row>
    <row r="97" spans="1:11" ht="15.75" x14ac:dyDescent="0.25">
      <c r="A97" s="44"/>
      <c r="B97" s="44"/>
      <c r="C97" s="44"/>
      <c r="D97" s="65"/>
      <c r="E97" s="47"/>
      <c r="F97" s="47"/>
      <c r="G97" s="47"/>
      <c r="H97" s="48"/>
      <c r="I97" s="48"/>
      <c r="J97" s="48"/>
      <c r="K97" s="50"/>
    </row>
    <row r="99" spans="1:11" ht="19.5" x14ac:dyDescent="0.3">
      <c r="A99" s="116" t="s">
        <v>59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</row>
    <row r="100" spans="1:11" ht="20.25" x14ac:dyDescent="0.35">
      <c r="A100" s="6"/>
      <c r="B100" s="6"/>
      <c r="C100" s="6"/>
      <c r="D100" s="23"/>
      <c r="E100" s="23"/>
      <c r="F100" s="3"/>
      <c r="G100" s="3"/>
      <c r="H100" s="6"/>
      <c r="I100" s="104" t="s">
        <v>61</v>
      </c>
      <c r="J100" s="104"/>
      <c r="K100" s="104"/>
    </row>
    <row r="101" spans="1:11" ht="22.5" thickBot="1" x14ac:dyDescent="0.4">
      <c r="A101" s="105" t="s">
        <v>63</v>
      </c>
      <c r="B101" s="105"/>
      <c r="C101" s="105"/>
      <c r="D101" s="24"/>
      <c r="E101" s="24"/>
      <c r="F101" s="4"/>
      <c r="G101" s="105" t="s">
        <v>128</v>
      </c>
      <c r="H101" s="105"/>
      <c r="I101" s="105"/>
      <c r="J101" s="105"/>
      <c r="K101" s="105"/>
    </row>
    <row r="102" spans="1:11" ht="37.5" customHeight="1" thickBot="1" x14ac:dyDescent="0.3">
      <c r="A102" s="66" t="s">
        <v>0</v>
      </c>
      <c r="B102" s="67"/>
      <c r="C102" s="107"/>
      <c r="D102" s="7" t="s">
        <v>1</v>
      </c>
      <c r="E102" s="66" t="s">
        <v>2</v>
      </c>
      <c r="F102" s="67"/>
      <c r="G102" s="67"/>
      <c r="H102" s="27" t="s">
        <v>102</v>
      </c>
      <c r="I102" s="28"/>
      <c r="J102" s="37"/>
      <c r="K102" s="108" t="s">
        <v>37</v>
      </c>
    </row>
    <row r="103" spans="1:11" ht="16.5" thickBot="1" x14ac:dyDescent="0.3">
      <c r="A103" s="13" t="s">
        <v>3</v>
      </c>
      <c r="B103" s="14"/>
      <c r="C103" s="8"/>
      <c r="D103" s="8" t="s">
        <v>4</v>
      </c>
      <c r="E103" s="7" t="s">
        <v>5</v>
      </c>
      <c r="F103" s="7" t="s">
        <v>6</v>
      </c>
      <c r="G103" s="30" t="s">
        <v>7</v>
      </c>
      <c r="H103" s="110" t="s">
        <v>8</v>
      </c>
      <c r="I103" s="111"/>
      <c r="J103" s="111"/>
      <c r="K103" s="109"/>
    </row>
    <row r="104" spans="1:11" ht="15.75" x14ac:dyDescent="0.25">
      <c r="A104" s="83" t="s">
        <v>9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5"/>
    </row>
    <row r="105" spans="1:11" ht="15.75" customHeight="1" x14ac:dyDescent="0.25">
      <c r="A105" s="86" t="s">
        <v>39</v>
      </c>
      <c r="B105" s="87"/>
      <c r="C105" s="88"/>
      <c r="D105" s="31">
        <v>200</v>
      </c>
      <c r="E105" s="32">
        <v>6.21</v>
      </c>
      <c r="F105" s="32">
        <v>7.47</v>
      </c>
      <c r="G105" s="32">
        <v>25.09</v>
      </c>
      <c r="H105" s="81">
        <v>192</v>
      </c>
      <c r="I105" s="82"/>
      <c r="J105" s="82"/>
      <c r="K105" s="10" t="s">
        <v>91</v>
      </c>
    </row>
    <row r="106" spans="1:11" ht="15.75" customHeight="1" x14ac:dyDescent="0.25">
      <c r="A106" s="86" t="s">
        <v>92</v>
      </c>
      <c r="B106" s="87"/>
      <c r="C106" s="88"/>
      <c r="D106" s="38">
        <v>180</v>
      </c>
      <c r="E106" s="39">
        <v>2</v>
      </c>
      <c r="F106" s="39">
        <v>2.2999999999999998</v>
      </c>
      <c r="G106" s="38">
        <v>17</v>
      </c>
      <c r="H106" s="112">
        <v>102</v>
      </c>
      <c r="I106" s="113"/>
      <c r="J106" s="113"/>
      <c r="K106" s="40" t="s">
        <v>114</v>
      </c>
    </row>
    <row r="107" spans="1:11" ht="16.5" thickBot="1" x14ac:dyDescent="0.3">
      <c r="A107" s="94" t="s">
        <v>58</v>
      </c>
      <c r="B107" s="95"/>
      <c r="C107" s="96"/>
      <c r="D107" s="52" t="s">
        <v>86</v>
      </c>
      <c r="E107" s="34">
        <v>2.2999999999999998</v>
      </c>
      <c r="F107" s="34">
        <v>4.3600000000000003</v>
      </c>
      <c r="G107" s="34">
        <v>14.62</v>
      </c>
      <c r="H107" s="97">
        <v>108</v>
      </c>
      <c r="I107" s="98"/>
      <c r="J107" s="99"/>
      <c r="K107" s="11" t="s">
        <v>87</v>
      </c>
    </row>
    <row r="108" spans="1:11" ht="16.5" thickBot="1" x14ac:dyDescent="0.3">
      <c r="A108" s="66"/>
      <c r="B108" s="67"/>
      <c r="C108" s="68"/>
      <c r="D108" s="12"/>
      <c r="E108" s="36">
        <f>SUM(E105:E107)</f>
        <v>10.510000000000002</v>
      </c>
      <c r="F108" s="36">
        <f>SUM(F105:F107)</f>
        <v>14.129999999999999</v>
      </c>
      <c r="G108" s="36">
        <f>SUM(G105:G107)</f>
        <v>56.71</v>
      </c>
      <c r="H108" s="69">
        <f>SUM(H105:J107)</f>
        <v>402</v>
      </c>
      <c r="I108" s="70"/>
      <c r="J108" s="71"/>
      <c r="K108" s="61"/>
    </row>
    <row r="109" spans="1:11" ht="15.75" x14ac:dyDescent="0.25">
      <c r="A109" s="83" t="s">
        <v>10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5"/>
    </row>
    <row r="110" spans="1:11" ht="15.75" customHeight="1" x14ac:dyDescent="0.25">
      <c r="A110" s="78" t="s">
        <v>16</v>
      </c>
      <c r="B110" s="79"/>
      <c r="C110" s="80"/>
      <c r="D110" s="9">
        <v>200</v>
      </c>
      <c r="E110" s="32">
        <v>0.23</v>
      </c>
      <c r="F110" s="32">
        <v>0.05</v>
      </c>
      <c r="G110" s="32">
        <v>14.98</v>
      </c>
      <c r="H110" s="81">
        <v>85.72</v>
      </c>
      <c r="I110" s="82"/>
      <c r="J110" s="82"/>
      <c r="K110" s="10" t="s">
        <v>34</v>
      </c>
    </row>
    <row r="111" spans="1:11" ht="15.75" x14ac:dyDescent="0.25">
      <c r="A111" s="91" t="s">
        <v>11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3"/>
    </row>
    <row r="112" spans="1:11" ht="15.75" customHeight="1" x14ac:dyDescent="0.25">
      <c r="A112" s="100" t="s">
        <v>99</v>
      </c>
      <c r="B112" s="101"/>
      <c r="C112" s="102"/>
      <c r="D112" s="53" t="s">
        <v>67</v>
      </c>
      <c r="E112" s="54">
        <v>4.0999999999999996</v>
      </c>
      <c r="F112" s="54">
        <v>7.16</v>
      </c>
      <c r="G112" s="54">
        <v>20.93</v>
      </c>
      <c r="H112" s="114">
        <v>145</v>
      </c>
      <c r="I112" s="115"/>
      <c r="J112" s="115"/>
      <c r="K112" s="55" t="s">
        <v>93</v>
      </c>
    </row>
    <row r="113" spans="1:11" ht="15.75" x14ac:dyDescent="0.25">
      <c r="A113" s="78" t="s">
        <v>115</v>
      </c>
      <c r="B113" s="79"/>
      <c r="C113" s="80"/>
      <c r="D113" s="9">
        <v>70</v>
      </c>
      <c r="E113" s="32">
        <v>9.84</v>
      </c>
      <c r="F113" s="32">
        <v>8.02</v>
      </c>
      <c r="G113" s="32">
        <v>7.16</v>
      </c>
      <c r="H113" s="81">
        <v>139.13</v>
      </c>
      <c r="I113" s="82"/>
      <c r="J113" s="82"/>
      <c r="K113" s="10" t="s">
        <v>88</v>
      </c>
    </row>
    <row r="114" spans="1:11" ht="15.75" x14ac:dyDescent="0.25">
      <c r="A114" s="78" t="s">
        <v>41</v>
      </c>
      <c r="B114" s="79"/>
      <c r="C114" s="80"/>
      <c r="D114" s="9">
        <v>50</v>
      </c>
      <c r="E114" s="32">
        <v>1.98</v>
      </c>
      <c r="F114" s="32">
        <v>1.69</v>
      </c>
      <c r="G114" s="32">
        <v>5.89</v>
      </c>
      <c r="H114" s="81">
        <v>45.4</v>
      </c>
      <c r="I114" s="82"/>
      <c r="J114" s="82"/>
      <c r="K114" s="10" t="s">
        <v>48</v>
      </c>
    </row>
    <row r="115" spans="1:11" ht="15.75" x14ac:dyDescent="0.25">
      <c r="A115" s="78" t="s">
        <v>21</v>
      </c>
      <c r="B115" s="79"/>
      <c r="C115" s="80"/>
      <c r="D115" s="9">
        <v>150</v>
      </c>
      <c r="E115" s="32">
        <v>38.42</v>
      </c>
      <c r="F115" s="32">
        <v>5.49</v>
      </c>
      <c r="G115" s="32">
        <v>207.62</v>
      </c>
      <c r="H115" s="81">
        <v>1034</v>
      </c>
      <c r="I115" s="82"/>
      <c r="J115" s="82"/>
      <c r="K115" s="10" t="s">
        <v>82</v>
      </c>
    </row>
    <row r="116" spans="1:11" ht="15.75" x14ac:dyDescent="0.25">
      <c r="A116" s="78" t="s">
        <v>116</v>
      </c>
      <c r="B116" s="79"/>
      <c r="C116" s="80"/>
      <c r="D116" s="9">
        <v>180</v>
      </c>
      <c r="E116" s="32">
        <v>0.2</v>
      </c>
      <c r="F116" s="32">
        <v>0.4</v>
      </c>
      <c r="G116" s="31">
        <v>14</v>
      </c>
      <c r="H116" s="81">
        <v>84</v>
      </c>
      <c r="I116" s="82"/>
      <c r="J116" s="82"/>
      <c r="K116" s="10" t="s">
        <v>34</v>
      </c>
    </row>
    <row r="117" spans="1:11" ht="15.75" x14ac:dyDescent="0.25">
      <c r="A117" s="78" t="s">
        <v>12</v>
      </c>
      <c r="B117" s="79"/>
      <c r="C117" s="80"/>
      <c r="D117" s="9">
        <v>40</v>
      </c>
      <c r="E117" s="32">
        <v>3.15</v>
      </c>
      <c r="F117" s="32">
        <v>0.4</v>
      </c>
      <c r="G117" s="32">
        <v>19.3</v>
      </c>
      <c r="H117" s="81">
        <v>104</v>
      </c>
      <c r="I117" s="82"/>
      <c r="J117" s="82"/>
      <c r="K117" s="10" t="s">
        <v>50</v>
      </c>
    </row>
    <row r="118" spans="1:11" ht="16.5" thickBot="1" x14ac:dyDescent="0.3">
      <c r="A118" s="78" t="s">
        <v>35</v>
      </c>
      <c r="B118" s="79"/>
      <c r="C118" s="80"/>
      <c r="D118" s="9">
        <v>20</v>
      </c>
      <c r="E118" s="32">
        <v>3.3</v>
      </c>
      <c r="F118" s="32">
        <v>0.6</v>
      </c>
      <c r="G118" s="32">
        <v>16.7</v>
      </c>
      <c r="H118" s="81">
        <v>87</v>
      </c>
      <c r="I118" s="82"/>
      <c r="J118" s="82"/>
      <c r="K118" s="11" t="s">
        <v>52</v>
      </c>
    </row>
    <row r="119" spans="1:11" ht="16.5" thickBot="1" x14ac:dyDescent="0.3">
      <c r="A119" s="66"/>
      <c r="B119" s="67"/>
      <c r="C119" s="68"/>
      <c r="D119" s="12"/>
      <c r="E119" s="36">
        <f>SUM(E112:E118)</f>
        <v>60.99</v>
      </c>
      <c r="F119" s="36">
        <f>SUM(F112:F118)</f>
        <v>23.759999999999998</v>
      </c>
      <c r="G119" s="36">
        <f>SUM(G112:G118)</f>
        <v>291.59999999999997</v>
      </c>
      <c r="H119" s="69">
        <f>SUM(H112:J118)</f>
        <v>1638.53</v>
      </c>
      <c r="I119" s="70"/>
      <c r="J119" s="71"/>
      <c r="K119" s="61"/>
    </row>
    <row r="120" spans="1:11" ht="15.75" x14ac:dyDescent="0.25">
      <c r="A120" s="83" t="s">
        <v>13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85"/>
    </row>
    <row r="121" spans="1:11" ht="15.75" x14ac:dyDescent="0.25">
      <c r="A121" s="78" t="s">
        <v>95</v>
      </c>
      <c r="B121" s="79"/>
      <c r="C121" s="80"/>
      <c r="D121" s="9">
        <v>70</v>
      </c>
      <c r="E121" s="32">
        <v>5.6</v>
      </c>
      <c r="F121" s="31">
        <v>4.3</v>
      </c>
      <c r="G121" s="32">
        <v>24.48</v>
      </c>
      <c r="H121" s="81">
        <v>182.3</v>
      </c>
      <c r="I121" s="82"/>
      <c r="J121" s="82"/>
      <c r="K121" s="10" t="s">
        <v>96</v>
      </c>
    </row>
    <row r="122" spans="1:11" ht="16.5" thickBot="1" x14ac:dyDescent="0.3">
      <c r="A122" s="78" t="s">
        <v>65</v>
      </c>
      <c r="B122" s="79"/>
      <c r="C122" s="80"/>
      <c r="D122" s="9">
        <v>180</v>
      </c>
      <c r="E122" s="32">
        <v>0</v>
      </c>
      <c r="F122" s="32">
        <v>0</v>
      </c>
      <c r="G122" s="32">
        <v>12</v>
      </c>
      <c r="H122" s="81">
        <v>45.5</v>
      </c>
      <c r="I122" s="82"/>
      <c r="J122" s="82"/>
      <c r="K122" s="16" t="s">
        <v>34</v>
      </c>
    </row>
    <row r="123" spans="1:11" ht="16.5" thickBot="1" x14ac:dyDescent="0.3">
      <c r="A123" s="66"/>
      <c r="B123" s="67"/>
      <c r="C123" s="68"/>
      <c r="D123" s="12"/>
      <c r="E123" s="36">
        <f>SUM(E121:E122)</f>
        <v>5.6</v>
      </c>
      <c r="F123" s="36">
        <f>SUM(F121:F122)</f>
        <v>4.3</v>
      </c>
      <c r="G123" s="36">
        <f>SUM(G121:G122)</f>
        <v>36.480000000000004</v>
      </c>
      <c r="H123" s="69">
        <f>SUM(H121:J122)</f>
        <v>227.8</v>
      </c>
      <c r="I123" s="70"/>
      <c r="J123" s="71"/>
      <c r="K123" s="61"/>
    </row>
    <row r="124" spans="1:11" ht="15.75" x14ac:dyDescent="0.25">
      <c r="A124" s="83" t="s">
        <v>14</v>
      </c>
      <c r="B124" s="84"/>
      <c r="C124" s="84"/>
      <c r="D124" s="84"/>
      <c r="E124" s="84"/>
      <c r="F124" s="84"/>
      <c r="G124" s="84"/>
      <c r="H124" s="84"/>
      <c r="I124" s="84"/>
      <c r="J124" s="84"/>
      <c r="K124" s="85"/>
    </row>
    <row r="125" spans="1:11" ht="15.75" customHeight="1" x14ac:dyDescent="0.25">
      <c r="A125" s="100" t="s">
        <v>117</v>
      </c>
      <c r="B125" s="101"/>
      <c r="C125" s="102"/>
      <c r="D125" s="31">
        <v>250</v>
      </c>
      <c r="E125" s="32">
        <v>6.64</v>
      </c>
      <c r="F125" s="31">
        <v>5.18</v>
      </c>
      <c r="G125" s="31">
        <v>15.44</v>
      </c>
      <c r="H125" s="81">
        <v>139</v>
      </c>
      <c r="I125" s="82"/>
      <c r="J125" s="82"/>
      <c r="K125" s="10" t="s">
        <v>118</v>
      </c>
    </row>
    <row r="126" spans="1:11" ht="15.75" x14ac:dyDescent="0.25">
      <c r="A126" s="78" t="s">
        <v>109</v>
      </c>
      <c r="B126" s="79"/>
      <c r="C126" s="80"/>
      <c r="D126" s="9">
        <v>180</v>
      </c>
      <c r="E126" s="32">
        <v>1.26</v>
      </c>
      <c r="F126" s="31">
        <v>1.44</v>
      </c>
      <c r="G126" s="32">
        <v>14.76</v>
      </c>
      <c r="H126" s="81">
        <v>77.400000000000006</v>
      </c>
      <c r="I126" s="82"/>
      <c r="J126" s="82"/>
      <c r="K126" s="11" t="s">
        <v>110</v>
      </c>
    </row>
    <row r="127" spans="1:11" ht="16.5" thickBot="1" x14ac:dyDescent="0.3">
      <c r="A127" s="78" t="s">
        <v>12</v>
      </c>
      <c r="B127" s="79"/>
      <c r="C127" s="80"/>
      <c r="D127" s="9">
        <v>30</v>
      </c>
      <c r="E127" s="32">
        <v>2.37</v>
      </c>
      <c r="F127" s="32">
        <v>0.3</v>
      </c>
      <c r="G127" s="32">
        <v>14.49</v>
      </c>
      <c r="H127" s="81">
        <v>70</v>
      </c>
      <c r="I127" s="82"/>
      <c r="J127" s="82"/>
      <c r="K127" s="11" t="s">
        <v>50</v>
      </c>
    </row>
    <row r="128" spans="1:11" ht="16.5" thickBot="1" x14ac:dyDescent="0.3">
      <c r="A128" s="66"/>
      <c r="B128" s="67"/>
      <c r="C128" s="68"/>
      <c r="D128" s="12"/>
      <c r="E128" s="36">
        <f>SUM(E125:E127)</f>
        <v>10.27</v>
      </c>
      <c r="F128" s="36">
        <f>SUM(F125:F127)</f>
        <v>6.919999999999999</v>
      </c>
      <c r="G128" s="36">
        <f>SUM(G125:G127)</f>
        <v>44.69</v>
      </c>
      <c r="H128" s="69">
        <f>SUM(H125:J127)</f>
        <v>286.39999999999998</v>
      </c>
      <c r="I128" s="70"/>
      <c r="J128" s="71"/>
      <c r="K128" s="61"/>
    </row>
    <row r="129" spans="1:11" ht="16.5" thickBot="1" x14ac:dyDescent="0.3">
      <c r="A129" s="66" t="s">
        <v>23</v>
      </c>
      <c r="B129" s="67"/>
      <c r="C129" s="68"/>
      <c r="D129" s="12"/>
      <c r="E129" s="36">
        <f>SUM(E128,E123,E119,E110,E108)</f>
        <v>87.600000000000009</v>
      </c>
      <c r="F129" s="36">
        <f>SUM(F128,F123,F119,F110,F108)</f>
        <v>49.16</v>
      </c>
      <c r="G129" s="36">
        <f>SUM(G128,G123,G119,G110,G108)</f>
        <v>444.46</v>
      </c>
      <c r="H129" s="69">
        <f>SUM(H108,H110,H119,H123,H128)</f>
        <v>2640.4500000000003</v>
      </c>
      <c r="I129" s="70"/>
      <c r="J129" s="71"/>
      <c r="K129" s="61"/>
    </row>
    <row r="132" spans="1:11" ht="19.5" x14ac:dyDescent="0.3">
      <c r="A132" s="103" t="s">
        <v>59</v>
      </c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1" ht="20.25" x14ac:dyDescent="0.35">
      <c r="A133" s="6"/>
      <c r="B133" s="6"/>
      <c r="C133" s="6"/>
      <c r="D133" s="23"/>
      <c r="E133" s="23"/>
      <c r="F133" s="3"/>
      <c r="G133" s="3"/>
      <c r="H133" s="6"/>
      <c r="I133" s="104" t="s">
        <v>61</v>
      </c>
      <c r="J133" s="104"/>
      <c r="K133" s="104"/>
    </row>
    <row r="134" spans="1:11" ht="22.5" thickBot="1" x14ac:dyDescent="0.4">
      <c r="A134" s="105" t="s">
        <v>64</v>
      </c>
      <c r="B134" s="105"/>
      <c r="C134" s="105"/>
      <c r="D134" s="24"/>
      <c r="E134" s="26"/>
      <c r="F134" s="22"/>
      <c r="G134" s="106" t="s">
        <v>126</v>
      </c>
      <c r="H134" s="106"/>
      <c r="I134" s="106"/>
      <c r="J134" s="106"/>
      <c r="K134" s="106"/>
    </row>
    <row r="135" spans="1:11" ht="40.5" customHeight="1" thickBot="1" x14ac:dyDescent="0.3">
      <c r="A135" s="66" t="s">
        <v>0</v>
      </c>
      <c r="B135" s="67"/>
      <c r="C135" s="107"/>
      <c r="D135" s="7" t="s">
        <v>1</v>
      </c>
      <c r="E135" s="66" t="s">
        <v>2</v>
      </c>
      <c r="F135" s="67"/>
      <c r="G135" s="67"/>
      <c r="H135" s="27" t="s">
        <v>102</v>
      </c>
      <c r="I135" s="28"/>
      <c r="J135" s="37"/>
      <c r="K135" s="108" t="s">
        <v>38</v>
      </c>
    </row>
    <row r="136" spans="1:11" ht="16.5" thickBot="1" x14ac:dyDescent="0.3">
      <c r="A136" s="13" t="s">
        <v>3</v>
      </c>
      <c r="B136" s="14"/>
      <c r="C136" s="8"/>
      <c r="D136" s="8" t="s">
        <v>4</v>
      </c>
      <c r="E136" s="7" t="s">
        <v>5</v>
      </c>
      <c r="F136" s="7" t="s">
        <v>6</v>
      </c>
      <c r="G136" s="30" t="s">
        <v>7</v>
      </c>
      <c r="H136" s="110" t="s">
        <v>8</v>
      </c>
      <c r="I136" s="111"/>
      <c r="J136" s="111"/>
      <c r="K136" s="109"/>
    </row>
    <row r="137" spans="1:11" ht="15.75" x14ac:dyDescent="0.25">
      <c r="A137" s="83" t="s">
        <v>9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5"/>
    </row>
    <row r="138" spans="1:11" ht="15.75" customHeight="1" x14ac:dyDescent="0.25">
      <c r="A138" s="100" t="s">
        <v>36</v>
      </c>
      <c r="B138" s="101"/>
      <c r="C138" s="102"/>
      <c r="D138" s="19">
        <v>200</v>
      </c>
      <c r="E138" s="32">
        <v>6.35</v>
      </c>
      <c r="F138" s="32">
        <v>8.51</v>
      </c>
      <c r="G138" s="32">
        <v>21.86</v>
      </c>
      <c r="H138" s="81">
        <v>187</v>
      </c>
      <c r="I138" s="82"/>
      <c r="J138" s="82"/>
      <c r="K138" s="10" t="s">
        <v>53</v>
      </c>
    </row>
    <row r="139" spans="1:11" ht="15.75" customHeight="1" x14ac:dyDescent="0.25">
      <c r="A139" s="86" t="s">
        <v>66</v>
      </c>
      <c r="B139" s="87"/>
      <c r="C139" s="88"/>
      <c r="D139" s="31">
        <v>180</v>
      </c>
      <c r="E139" s="31">
        <v>1.2</v>
      </c>
      <c r="F139" s="32">
        <v>1.3</v>
      </c>
      <c r="G139" s="31">
        <v>13</v>
      </c>
      <c r="H139" s="81">
        <v>90</v>
      </c>
      <c r="I139" s="82"/>
      <c r="J139" s="82"/>
      <c r="K139" s="10" t="s">
        <v>79</v>
      </c>
    </row>
    <row r="140" spans="1:11" ht="16.5" customHeight="1" thickBot="1" x14ac:dyDescent="0.3">
      <c r="A140" s="94" t="s">
        <v>80</v>
      </c>
      <c r="B140" s="95"/>
      <c r="C140" s="96"/>
      <c r="D140" s="33" t="s">
        <v>81</v>
      </c>
      <c r="E140" s="34">
        <v>6.68</v>
      </c>
      <c r="F140" s="34">
        <v>8.4499999999999993</v>
      </c>
      <c r="G140" s="34">
        <v>19.39</v>
      </c>
      <c r="H140" s="97">
        <v>180</v>
      </c>
      <c r="I140" s="98"/>
      <c r="J140" s="99"/>
      <c r="K140" s="51" t="s">
        <v>82</v>
      </c>
    </row>
    <row r="141" spans="1:11" ht="16.5" thickBot="1" x14ac:dyDescent="0.3">
      <c r="A141" s="66"/>
      <c r="B141" s="67"/>
      <c r="C141" s="68"/>
      <c r="D141" s="12"/>
      <c r="E141" s="36">
        <f>SUM(E138:E140)</f>
        <v>14.23</v>
      </c>
      <c r="F141" s="36">
        <f>SUM(F138:F140)</f>
        <v>18.259999999999998</v>
      </c>
      <c r="G141" s="36">
        <f>SUM(G138:G140)</f>
        <v>54.25</v>
      </c>
      <c r="H141" s="69">
        <f>SUM(H138:J140)</f>
        <v>457</v>
      </c>
      <c r="I141" s="70"/>
      <c r="J141" s="71"/>
      <c r="K141" s="61"/>
    </row>
    <row r="142" spans="1:11" ht="15.75" x14ac:dyDescent="0.25">
      <c r="A142" s="83" t="s">
        <v>10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5"/>
    </row>
    <row r="143" spans="1:11" ht="15.75" customHeight="1" x14ac:dyDescent="0.25">
      <c r="A143" s="86" t="s">
        <v>73</v>
      </c>
      <c r="B143" s="87"/>
      <c r="C143" s="88"/>
      <c r="D143" s="15">
        <v>200</v>
      </c>
      <c r="E143" s="49">
        <v>0.16</v>
      </c>
      <c r="F143" s="49">
        <v>0.16</v>
      </c>
      <c r="G143" s="49">
        <v>15.893000000000001</v>
      </c>
      <c r="H143" s="89">
        <v>60</v>
      </c>
      <c r="I143" s="90"/>
      <c r="J143" s="90"/>
      <c r="K143" s="16" t="s">
        <v>74</v>
      </c>
    </row>
    <row r="144" spans="1:11" ht="15.75" x14ac:dyDescent="0.25">
      <c r="A144" s="91" t="s">
        <v>11</v>
      </c>
      <c r="B144" s="92"/>
      <c r="C144" s="92"/>
      <c r="D144" s="92"/>
      <c r="E144" s="92"/>
      <c r="F144" s="92"/>
      <c r="G144" s="92"/>
      <c r="H144" s="92"/>
      <c r="I144" s="92"/>
      <c r="J144" s="92"/>
      <c r="K144" s="93"/>
    </row>
    <row r="145" spans="1:11" ht="15.75" customHeight="1" x14ac:dyDescent="0.25">
      <c r="A145" s="86" t="s">
        <v>54</v>
      </c>
      <c r="B145" s="87"/>
      <c r="C145" s="88"/>
      <c r="D145" s="9" t="s">
        <v>67</v>
      </c>
      <c r="E145" s="32">
        <v>3.68</v>
      </c>
      <c r="F145" s="32">
        <v>7.07</v>
      </c>
      <c r="G145" s="32">
        <v>8.58</v>
      </c>
      <c r="H145" s="81">
        <v>118</v>
      </c>
      <c r="I145" s="82"/>
      <c r="J145" s="82"/>
      <c r="K145" s="10" t="s">
        <v>49</v>
      </c>
    </row>
    <row r="146" spans="1:11" ht="15.75" x14ac:dyDescent="0.25">
      <c r="A146" s="78" t="s">
        <v>56</v>
      </c>
      <c r="B146" s="79"/>
      <c r="C146" s="80"/>
      <c r="D146" s="9">
        <v>70</v>
      </c>
      <c r="E146" s="32">
        <v>17.600000000000001</v>
      </c>
      <c r="F146" s="32">
        <v>8.52</v>
      </c>
      <c r="G146" s="32">
        <v>5.42</v>
      </c>
      <c r="H146" s="81">
        <v>174.35</v>
      </c>
      <c r="I146" s="82"/>
      <c r="J146" s="82"/>
      <c r="K146" s="11" t="s">
        <v>94</v>
      </c>
    </row>
    <row r="147" spans="1:11" ht="15.75" x14ac:dyDescent="0.25">
      <c r="A147" s="78" t="s">
        <v>41</v>
      </c>
      <c r="B147" s="79"/>
      <c r="C147" s="80"/>
      <c r="D147" s="9">
        <v>50</v>
      </c>
      <c r="E147" s="32">
        <v>1.98</v>
      </c>
      <c r="F147" s="32">
        <v>1.69</v>
      </c>
      <c r="G147" s="32">
        <v>5.89</v>
      </c>
      <c r="H147" s="81">
        <v>45.4</v>
      </c>
      <c r="I147" s="82"/>
      <c r="J147" s="82"/>
      <c r="K147" s="10" t="s">
        <v>48</v>
      </c>
    </row>
    <row r="148" spans="1:11" ht="15.75" x14ac:dyDescent="0.25">
      <c r="A148" s="78" t="s">
        <v>15</v>
      </c>
      <c r="B148" s="79"/>
      <c r="C148" s="80"/>
      <c r="D148" s="9">
        <v>150</v>
      </c>
      <c r="E148" s="32">
        <v>3.05</v>
      </c>
      <c r="F148" s="32">
        <v>5.24</v>
      </c>
      <c r="G148" s="32">
        <v>18.059999999999999</v>
      </c>
      <c r="H148" s="81">
        <v>142</v>
      </c>
      <c r="I148" s="82"/>
      <c r="J148" s="82"/>
      <c r="K148" s="10" t="s">
        <v>89</v>
      </c>
    </row>
    <row r="149" spans="1:11" ht="15.75" x14ac:dyDescent="0.25">
      <c r="A149" s="78" t="s">
        <v>16</v>
      </c>
      <c r="B149" s="79"/>
      <c r="C149" s="80"/>
      <c r="D149" s="19">
        <v>180</v>
      </c>
      <c r="E149" s="32">
        <v>0.2</v>
      </c>
      <c r="F149" s="32">
        <v>0.4</v>
      </c>
      <c r="G149" s="31">
        <v>14</v>
      </c>
      <c r="H149" s="81">
        <v>84</v>
      </c>
      <c r="I149" s="82"/>
      <c r="J149" s="82"/>
      <c r="K149" s="10" t="s">
        <v>34</v>
      </c>
    </row>
    <row r="150" spans="1:11" ht="15.75" x14ac:dyDescent="0.25">
      <c r="A150" s="78" t="s">
        <v>12</v>
      </c>
      <c r="B150" s="79"/>
      <c r="C150" s="80"/>
      <c r="D150" s="9">
        <v>40</v>
      </c>
      <c r="E150" s="32">
        <v>3.15</v>
      </c>
      <c r="F150" s="32">
        <v>0.4</v>
      </c>
      <c r="G150" s="32">
        <v>19.3</v>
      </c>
      <c r="H150" s="81">
        <v>104</v>
      </c>
      <c r="I150" s="82"/>
      <c r="J150" s="82"/>
      <c r="K150" s="41" t="s">
        <v>50</v>
      </c>
    </row>
    <row r="151" spans="1:11" ht="16.5" thickBot="1" x14ac:dyDescent="0.3">
      <c r="A151" s="78" t="s">
        <v>28</v>
      </c>
      <c r="B151" s="79"/>
      <c r="C151" s="80"/>
      <c r="D151" s="9">
        <v>20</v>
      </c>
      <c r="E151" s="32">
        <v>3.3</v>
      </c>
      <c r="F151" s="32">
        <v>0.6</v>
      </c>
      <c r="G151" s="32">
        <v>16.7</v>
      </c>
      <c r="H151" s="81">
        <v>87</v>
      </c>
      <c r="I151" s="82"/>
      <c r="J151" s="82"/>
      <c r="K151" s="11" t="s">
        <v>52</v>
      </c>
    </row>
    <row r="152" spans="1:11" ht="16.5" thickBot="1" x14ac:dyDescent="0.3">
      <c r="A152" s="66"/>
      <c r="B152" s="67"/>
      <c r="C152" s="68"/>
      <c r="D152" s="12"/>
      <c r="E152" s="36">
        <f>SUM(E145:E151)</f>
        <v>32.96</v>
      </c>
      <c r="F152" s="36">
        <f>SUM(F145:F151)</f>
        <v>23.92</v>
      </c>
      <c r="G152" s="36">
        <f>SUM(G145:G151)</f>
        <v>87.95</v>
      </c>
      <c r="H152" s="69">
        <f>SUM(H145:J151)</f>
        <v>754.75</v>
      </c>
      <c r="I152" s="70"/>
      <c r="J152" s="71"/>
      <c r="K152" s="61"/>
    </row>
    <row r="153" spans="1:11" ht="15.75" x14ac:dyDescent="0.25">
      <c r="A153" s="83" t="s">
        <v>13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5"/>
    </row>
    <row r="154" spans="1:11" ht="15.75" x14ac:dyDescent="0.25">
      <c r="A154" s="78" t="s">
        <v>29</v>
      </c>
      <c r="B154" s="79"/>
      <c r="C154" s="80"/>
      <c r="D154" s="9">
        <v>45</v>
      </c>
      <c r="E154" s="32">
        <v>4.0999999999999996</v>
      </c>
      <c r="F154" s="32">
        <v>2.2999999999999998</v>
      </c>
      <c r="G154" s="32">
        <v>13.2</v>
      </c>
      <c r="H154" s="81">
        <v>94</v>
      </c>
      <c r="I154" s="82"/>
      <c r="J154" s="82"/>
      <c r="K154" s="9" t="s">
        <v>52</v>
      </c>
    </row>
    <row r="155" spans="1:11" ht="16.5" thickBot="1" x14ac:dyDescent="0.3">
      <c r="A155" s="78" t="s">
        <v>119</v>
      </c>
      <c r="B155" s="79"/>
      <c r="C155" s="80"/>
      <c r="D155" s="9">
        <v>180</v>
      </c>
      <c r="E155" s="32">
        <v>1.26</v>
      </c>
      <c r="F155" s="31">
        <v>1.44</v>
      </c>
      <c r="G155" s="32">
        <v>14.76</v>
      </c>
      <c r="H155" s="81">
        <v>77.400000000000006</v>
      </c>
      <c r="I155" s="82"/>
      <c r="J155" s="82"/>
      <c r="K155" s="11" t="s">
        <v>110</v>
      </c>
    </row>
    <row r="156" spans="1:11" ht="16.5" thickBot="1" x14ac:dyDescent="0.3">
      <c r="A156" s="66"/>
      <c r="B156" s="67"/>
      <c r="C156" s="68"/>
      <c r="D156" s="12"/>
      <c r="E156" s="36">
        <f>SUM(E154:E155)</f>
        <v>5.3599999999999994</v>
      </c>
      <c r="F156" s="36">
        <f>SUM(F154:F155)</f>
        <v>3.7399999999999998</v>
      </c>
      <c r="G156" s="36">
        <f>SUM(G154:G155)</f>
        <v>27.96</v>
      </c>
      <c r="H156" s="69">
        <f>SUM(H154:J155)</f>
        <v>171.4</v>
      </c>
      <c r="I156" s="70"/>
      <c r="J156" s="71"/>
      <c r="K156" s="61"/>
    </row>
    <row r="157" spans="1:11" ht="15.75" x14ac:dyDescent="0.25">
      <c r="A157" s="83" t="s">
        <v>14</v>
      </c>
      <c r="B157" s="84"/>
      <c r="C157" s="84"/>
      <c r="D157" s="84"/>
      <c r="E157" s="84"/>
      <c r="F157" s="84"/>
      <c r="G157" s="84"/>
      <c r="H157" s="84"/>
      <c r="I157" s="84"/>
      <c r="J157" s="84"/>
      <c r="K157" s="85"/>
    </row>
    <row r="158" spans="1:11" ht="15.75" customHeight="1" x14ac:dyDescent="0.25">
      <c r="A158" s="86" t="s">
        <v>105</v>
      </c>
      <c r="B158" s="87"/>
      <c r="C158" s="88"/>
      <c r="D158" s="9">
        <v>150</v>
      </c>
      <c r="E158" s="32">
        <v>5.34</v>
      </c>
      <c r="F158" s="32">
        <v>6.96</v>
      </c>
      <c r="G158" s="32">
        <v>31.45</v>
      </c>
      <c r="H158" s="81">
        <v>203</v>
      </c>
      <c r="I158" s="82"/>
      <c r="J158" s="82"/>
      <c r="K158" s="10" t="s">
        <v>106</v>
      </c>
    </row>
    <row r="159" spans="1:11" ht="15.75" customHeight="1" x14ac:dyDescent="0.25">
      <c r="A159" s="78" t="s">
        <v>17</v>
      </c>
      <c r="B159" s="79"/>
      <c r="C159" s="80"/>
      <c r="D159" s="9">
        <v>180</v>
      </c>
      <c r="E159" s="32">
        <v>0.36</v>
      </c>
      <c r="F159" s="32">
        <v>0.09</v>
      </c>
      <c r="G159" s="32">
        <v>19.04</v>
      </c>
      <c r="H159" s="81">
        <v>73.540000000000006</v>
      </c>
      <c r="I159" s="82"/>
      <c r="J159" s="82"/>
      <c r="K159" s="10" t="s">
        <v>34</v>
      </c>
    </row>
    <row r="160" spans="1:11" ht="16.5" thickBot="1" x14ac:dyDescent="0.3">
      <c r="A160" s="78" t="s">
        <v>12</v>
      </c>
      <c r="B160" s="79"/>
      <c r="C160" s="80"/>
      <c r="D160" s="9">
        <v>30</v>
      </c>
      <c r="E160" s="32">
        <v>2.37</v>
      </c>
      <c r="F160" s="32">
        <v>0.3</v>
      </c>
      <c r="G160" s="32">
        <v>14.49</v>
      </c>
      <c r="H160" s="81">
        <v>70</v>
      </c>
      <c r="I160" s="82"/>
      <c r="J160" s="82"/>
      <c r="K160" s="11" t="s">
        <v>50</v>
      </c>
    </row>
    <row r="161" spans="1:11" ht="16.5" thickBot="1" x14ac:dyDescent="0.3">
      <c r="A161" s="66"/>
      <c r="B161" s="67"/>
      <c r="C161" s="68"/>
      <c r="D161" s="20"/>
      <c r="E161" s="36">
        <f>SUM(E158:E160)</f>
        <v>8.07</v>
      </c>
      <c r="F161" s="36">
        <f>SUM(F158:F160)</f>
        <v>7.35</v>
      </c>
      <c r="G161" s="36">
        <f>SUM(G158:G160)</f>
        <v>64.97999999999999</v>
      </c>
      <c r="H161" s="69">
        <f>SUM(H158:J160)</f>
        <v>346.54</v>
      </c>
      <c r="I161" s="70"/>
      <c r="J161" s="71"/>
      <c r="K161" s="61"/>
    </row>
    <row r="162" spans="1:11" ht="15.75" thickBot="1" x14ac:dyDescent="0.3">
      <c r="A162" s="72" t="s">
        <v>23</v>
      </c>
      <c r="B162" s="73"/>
      <c r="C162" s="74"/>
      <c r="D162" s="42"/>
      <c r="E162" s="43">
        <f>SUM(E161,E156,E152,E143,E141)</f>
        <v>60.78</v>
      </c>
      <c r="F162" s="43">
        <f>SUM(F161,F156,F152,F143,F141)</f>
        <v>53.43</v>
      </c>
      <c r="G162" s="43">
        <f>SUM(G161,G156,G152,G143,G141)</f>
        <v>251.03299999999999</v>
      </c>
      <c r="H162" s="75">
        <f>SUM(H141,H143,H152,H156,H161)</f>
        <v>1789.69</v>
      </c>
      <c r="I162" s="76"/>
      <c r="J162" s="77"/>
      <c r="K162" s="62"/>
    </row>
    <row r="165" spans="1:11" x14ac:dyDescent="0.25">
      <c r="D165"/>
      <c r="E165"/>
      <c r="F165"/>
      <c r="G165"/>
      <c r="K165"/>
    </row>
    <row r="166" spans="1:11" x14ac:dyDescent="0.25">
      <c r="D166"/>
      <c r="E166"/>
      <c r="F166"/>
      <c r="G166"/>
      <c r="K166"/>
    </row>
    <row r="167" spans="1:11" x14ac:dyDescent="0.25">
      <c r="D167"/>
      <c r="E167"/>
      <c r="F167"/>
      <c r="G167"/>
      <c r="K167"/>
    </row>
    <row r="168" spans="1:11" ht="39" customHeight="1" x14ac:dyDescent="0.25">
      <c r="D168"/>
      <c r="E168"/>
      <c r="F168"/>
      <c r="G168"/>
      <c r="K168"/>
    </row>
    <row r="169" spans="1:11" x14ac:dyDescent="0.25">
      <c r="D169"/>
      <c r="E169"/>
      <c r="F169"/>
      <c r="G169"/>
      <c r="K169"/>
    </row>
    <row r="170" spans="1:11" x14ac:dyDescent="0.25">
      <c r="D170"/>
      <c r="E170"/>
      <c r="F170"/>
      <c r="G170"/>
      <c r="K170"/>
    </row>
    <row r="171" spans="1:11" ht="15.75" customHeight="1" x14ac:dyDescent="0.25">
      <c r="D171"/>
      <c r="E171"/>
      <c r="F171"/>
      <c r="G171"/>
      <c r="K171"/>
    </row>
    <row r="172" spans="1:11" ht="15.75" customHeight="1" x14ac:dyDescent="0.25">
      <c r="D172"/>
      <c r="E172"/>
      <c r="F172"/>
      <c r="G172"/>
      <c r="K172"/>
    </row>
    <row r="173" spans="1:11" ht="16.5" customHeight="1" x14ac:dyDescent="0.25">
      <c r="D173"/>
      <c r="E173"/>
      <c r="F173"/>
      <c r="G173"/>
      <c r="K173"/>
    </row>
    <row r="174" spans="1:11" x14ac:dyDescent="0.25">
      <c r="D174"/>
      <c r="E174"/>
      <c r="F174"/>
      <c r="G174"/>
      <c r="K174"/>
    </row>
    <row r="175" spans="1:11" x14ac:dyDescent="0.25">
      <c r="D175"/>
      <c r="E175"/>
      <c r="F175"/>
      <c r="G175"/>
      <c r="K175"/>
    </row>
    <row r="176" spans="1:11" ht="15.75" customHeight="1" x14ac:dyDescent="0.25">
      <c r="D176"/>
      <c r="E176"/>
      <c r="F176"/>
      <c r="G176"/>
      <c r="K176"/>
    </row>
    <row r="177" spans="4:11" x14ac:dyDescent="0.25">
      <c r="D177"/>
      <c r="E177"/>
      <c r="F177"/>
      <c r="G177"/>
      <c r="K177"/>
    </row>
    <row r="178" spans="4:11" ht="15.75" customHeight="1" x14ac:dyDescent="0.25">
      <c r="D178"/>
      <c r="E178"/>
      <c r="F178"/>
      <c r="G178"/>
      <c r="K178"/>
    </row>
    <row r="179" spans="4:11" x14ac:dyDescent="0.25">
      <c r="D179"/>
      <c r="E179"/>
      <c r="F179"/>
      <c r="G179"/>
      <c r="K179"/>
    </row>
    <row r="180" spans="4:11" x14ac:dyDescent="0.25">
      <c r="D180"/>
      <c r="E180"/>
      <c r="F180"/>
      <c r="G180"/>
      <c r="K180"/>
    </row>
    <row r="181" spans="4:11" x14ac:dyDescent="0.25">
      <c r="D181"/>
      <c r="E181"/>
      <c r="F181"/>
      <c r="G181"/>
      <c r="K181"/>
    </row>
    <row r="182" spans="4:11" x14ac:dyDescent="0.25">
      <c r="D182"/>
      <c r="E182"/>
      <c r="F182"/>
      <c r="G182"/>
      <c r="K182"/>
    </row>
    <row r="183" spans="4:11" x14ac:dyDescent="0.25">
      <c r="D183"/>
      <c r="E183"/>
      <c r="F183"/>
      <c r="G183"/>
      <c r="K183"/>
    </row>
    <row r="184" spans="4:11" x14ac:dyDescent="0.25">
      <c r="D184"/>
      <c r="E184"/>
      <c r="F184"/>
      <c r="G184"/>
      <c r="K184"/>
    </row>
    <row r="185" spans="4:11" x14ac:dyDescent="0.25">
      <c r="D185"/>
      <c r="E185"/>
      <c r="F185"/>
      <c r="G185"/>
      <c r="K185"/>
    </row>
    <row r="186" spans="4:11" x14ac:dyDescent="0.25">
      <c r="D186"/>
      <c r="E186"/>
      <c r="F186"/>
      <c r="G186"/>
      <c r="K186"/>
    </row>
    <row r="187" spans="4:11" x14ac:dyDescent="0.25">
      <c r="D187"/>
      <c r="E187"/>
      <c r="F187"/>
      <c r="G187"/>
      <c r="K187"/>
    </row>
    <row r="188" spans="4:11" x14ac:dyDescent="0.25">
      <c r="D188"/>
      <c r="E188"/>
      <c r="F188"/>
      <c r="G188"/>
      <c r="K188"/>
    </row>
    <row r="189" spans="4:11" ht="15.75" customHeight="1" x14ac:dyDescent="0.25">
      <c r="D189"/>
      <c r="E189"/>
      <c r="F189"/>
      <c r="G189"/>
      <c r="K189"/>
    </row>
    <row r="190" spans="4:11" ht="15" customHeight="1" x14ac:dyDescent="0.25">
      <c r="D190"/>
      <c r="E190"/>
      <c r="F190"/>
      <c r="G190"/>
      <c r="K190"/>
    </row>
    <row r="191" spans="4:11" ht="15" customHeight="1" x14ac:dyDescent="0.25">
      <c r="D191"/>
      <c r="E191"/>
      <c r="F191"/>
      <c r="G191"/>
      <c r="K191"/>
    </row>
    <row r="192" spans="4:11" x14ac:dyDescent="0.25">
      <c r="D192"/>
      <c r="E192"/>
      <c r="F192"/>
      <c r="G192"/>
      <c r="K192"/>
    </row>
    <row r="193" spans="4:11" x14ac:dyDescent="0.25">
      <c r="D193"/>
      <c r="E193"/>
      <c r="F193"/>
      <c r="G193"/>
      <c r="K193"/>
    </row>
    <row r="194" spans="4:11" x14ac:dyDescent="0.25">
      <c r="D194"/>
      <c r="E194"/>
      <c r="F194"/>
      <c r="G194"/>
      <c r="K194"/>
    </row>
    <row r="195" spans="4:11" x14ac:dyDescent="0.25">
      <c r="D195"/>
      <c r="E195"/>
      <c r="F195"/>
      <c r="G195"/>
      <c r="K195"/>
    </row>
    <row r="196" spans="4:11" x14ac:dyDescent="0.25">
      <c r="D196"/>
      <c r="E196"/>
      <c r="F196"/>
      <c r="G196"/>
      <c r="K196"/>
    </row>
    <row r="197" spans="4:11" x14ac:dyDescent="0.25">
      <c r="D197"/>
      <c r="E197"/>
      <c r="F197"/>
      <c r="G197"/>
      <c r="K197"/>
    </row>
    <row r="198" spans="4:11" x14ac:dyDescent="0.25">
      <c r="D198"/>
      <c r="E198"/>
      <c r="F198"/>
      <c r="G198"/>
      <c r="K198"/>
    </row>
    <row r="199" spans="4:11" x14ac:dyDescent="0.25">
      <c r="D199"/>
      <c r="E199"/>
      <c r="F199"/>
      <c r="G199"/>
      <c r="K199"/>
    </row>
    <row r="200" spans="4:11" ht="34.5" customHeight="1" x14ac:dyDescent="0.25">
      <c r="D200"/>
      <c r="E200"/>
      <c r="F200"/>
      <c r="G200"/>
      <c r="K200"/>
    </row>
    <row r="201" spans="4:11" s="21" customFormat="1" x14ac:dyDescent="0.25"/>
    <row r="202" spans="4:11" x14ac:dyDescent="0.25">
      <c r="D202"/>
      <c r="E202"/>
      <c r="F202"/>
      <c r="G202"/>
      <c r="K202"/>
    </row>
    <row r="203" spans="4:11" ht="15.75" customHeight="1" x14ac:dyDescent="0.25">
      <c r="D203"/>
      <c r="E203"/>
      <c r="F203"/>
      <c r="G203"/>
      <c r="K203"/>
    </row>
    <row r="204" spans="4:11" ht="15.75" customHeight="1" x14ac:dyDescent="0.25">
      <c r="D204"/>
      <c r="E204"/>
      <c r="F204"/>
      <c r="G204"/>
      <c r="K204"/>
    </row>
    <row r="205" spans="4:11" ht="16.5" customHeight="1" x14ac:dyDescent="0.25">
      <c r="D205"/>
      <c r="E205"/>
      <c r="F205"/>
      <c r="G205"/>
      <c r="K205"/>
    </row>
    <row r="206" spans="4:11" x14ac:dyDescent="0.25">
      <c r="D206"/>
      <c r="E206"/>
      <c r="F206"/>
      <c r="G206"/>
      <c r="K206"/>
    </row>
    <row r="207" spans="4:11" x14ac:dyDescent="0.25">
      <c r="D207"/>
      <c r="E207"/>
      <c r="F207"/>
      <c r="G207"/>
      <c r="K207"/>
    </row>
    <row r="208" spans="4:11" ht="15.75" customHeight="1" x14ac:dyDescent="0.25">
      <c r="D208"/>
      <c r="E208"/>
      <c r="F208"/>
      <c r="G208"/>
      <c r="K208"/>
    </row>
    <row r="209" spans="4:11" x14ac:dyDescent="0.25">
      <c r="D209"/>
      <c r="E209"/>
      <c r="F209"/>
      <c r="G209"/>
      <c r="K209"/>
    </row>
    <row r="210" spans="4:11" ht="15.75" customHeight="1" x14ac:dyDescent="0.25">
      <c r="D210"/>
      <c r="E210"/>
      <c r="F210"/>
      <c r="G210"/>
      <c r="K210"/>
    </row>
    <row r="211" spans="4:11" x14ac:dyDescent="0.25">
      <c r="D211"/>
      <c r="E211"/>
      <c r="F211"/>
      <c r="G211"/>
      <c r="K211"/>
    </row>
    <row r="212" spans="4:11" x14ac:dyDescent="0.25">
      <c r="D212"/>
      <c r="E212"/>
      <c r="F212"/>
      <c r="G212"/>
      <c r="K212"/>
    </row>
    <row r="213" spans="4:11" x14ac:dyDescent="0.25">
      <c r="D213"/>
      <c r="E213"/>
      <c r="F213"/>
      <c r="G213"/>
      <c r="K213"/>
    </row>
    <row r="214" spans="4:11" x14ac:dyDescent="0.25">
      <c r="D214"/>
      <c r="E214"/>
      <c r="F214"/>
      <c r="G214"/>
      <c r="K214"/>
    </row>
    <row r="215" spans="4:11" x14ac:dyDescent="0.25">
      <c r="D215"/>
      <c r="E215"/>
      <c r="F215"/>
      <c r="G215"/>
      <c r="K215"/>
    </row>
    <row r="216" spans="4:11" x14ac:dyDescent="0.25">
      <c r="D216"/>
      <c r="E216"/>
      <c r="F216"/>
      <c r="G216"/>
      <c r="K216"/>
    </row>
    <row r="217" spans="4:11" x14ac:dyDescent="0.25">
      <c r="D217"/>
      <c r="E217"/>
      <c r="F217"/>
      <c r="G217"/>
      <c r="K217"/>
    </row>
    <row r="218" spans="4:11" x14ac:dyDescent="0.25">
      <c r="D218"/>
      <c r="E218"/>
      <c r="F218"/>
      <c r="G218"/>
      <c r="K218"/>
    </row>
    <row r="219" spans="4:11" ht="16.5" customHeight="1" x14ac:dyDescent="0.25">
      <c r="D219"/>
      <c r="E219"/>
      <c r="F219"/>
      <c r="G219"/>
      <c r="K219"/>
    </row>
    <row r="220" spans="4:11" x14ac:dyDescent="0.25">
      <c r="D220"/>
      <c r="E220"/>
      <c r="F220"/>
      <c r="G220"/>
      <c r="K220"/>
    </row>
    <row r="221" spans="4:11" x14ac:dyDescent="0.25">
      <c r="D221"/>
      <c r="E221"/>
      <c r="F221"/>
      <c r="G221"/>
      <c r="K221"/>
    </row>
    <row r="222" spans="4:11" ht="15.75" customHeight="1" x14ac:dyDescent="0.25">
      <c r="D222"/>
      <c r="E222"/>
      <c r="F222"/>
      <c r="G222"/>
      <c r="K222"/>
    </row>
    <row r="223" spans="4:11" x14ac:dyDescent="0.25">
      <c r="D223"/>
      <c r="E223"/>
      <c r="F223"/>
      <c r="G223"/>
      <c r="K223"/>
    </row>
    <row r="224" spans="4:11" ht="15.75" customHeight="1" x14ac:dyDescent="0.25">
      <c r="D224"/>
      <c r="E224"/>
      <c r="F224"/>
      <c r="G224"/>
      <c r="K224"/>
    </row>
    <row r="225" spans="4:11" x14ac:dyDescent="0.25">
      <c r="D225"/>
      <c r="E225"/>
      <c r="F225"/>
      <c r="G225"/>
      <c r="K225"/>
    </row>
    <row r="226" spans="4:11" x14ac:dyDescent="0.25">
      <c r="D226"/>
      <c r="E226"/>
      <c r="F226"/>
      <c r="G226"/>
      <c r="K226"/>
    </row>
    <row r="227" spans="4:11" x14ac:dyDescent="0.25">
      <c r="D227"/>
      <c r="E227"/>
      <c r="F227"/>
      <c r="G227"/>
      <c r="K227"/>
    </row>
    <row r="228" spans="4:11" x14ac:dyDescent="0.25">
      <c r="D228"/>
      <c r="E228"/>
      <c r="F228"/>
      <c r="G228"/>
      <c r="K228"/>
    </row>
    <row r="229" spans="4:11" x14ac:dyDescent="0.25">
      <c r="D229"/>
      <c r="E229"/>
      <c r="F229"/>
      <c r="G229"/>
      <c r="K229"/>
    </row>
    <row r="230" spans="4:11" x14ac:dyDescent="0.25">
      <c r="D230"/>
      <c r="E230"/>
      <c r="F230"/>
      <c r="G230"/>
      <c r="K230"/>
    </row>
    <row r="231" spans="4:11" x14ac:dyDescent="0.25">
      <c r="D231"/>
      <c r="E231"/>
      <c r="F231"/>
      <c r="G231"/>
      <c r="K231"/>
    </row>
    <row r="232" spans="4:11" ht="39" customHeight="1" x14ac:dyDescent="0.25">
      <c r="D232"/>
      <c r="E232"/>
      <c r="F232"/>
      <c r="G232"/>
      <c r="K232"/>
    </row>
    <row r="233" spans="4:11" x14ac:dyDescent="0.25">
      <c r="D233"/>
      <c r="E233"/>
      <c r="F233"/>
      <c r="G233"/>
      <c r="K233"/>
    </row>
    <row r="234" spans="4:11" x14ac:dyDescent="0.25">
      <c r="D234"/>
      <c r="E234"/>
      <c r="F234"/>
      <c r="G234"/>
      <c r="K234"/>
    </row>
    <row r="235" spans="4:11" ht="15.75" customHeight="1" x14ac:dyDescent="0.25">
      <c r="D235"/>
      <c r="E235"/>
      <c r="F235"/>
      <c r="G235"/>
      <c r="K235"/>
    </row>
    <row r="236" spans="4:11" ht="15.75" customHeight="1" x14ac:dyDescent="0.25">
      <c r="D236"/>
      <c r="E236"/>
      <c r="F236"/>
      <c r="G236"/>
      <c r="K236"/>
    </row>
    <row r="237" spans="4:11" ht="16.5" customHeight="1" x14ac:dyDescent="0.25">
      <c r="D237"/>
      <c r="E237"/>
      <c r="F237"/>
      <c r="G237"/>
      <c r="K237"/>
    </row>
    <row r="238" spans="4:11" x14ac:dyDescent="0.25">
      <c r="D238"/>
      <c r="E238"/>
      <c r="F238"/>
      <c r="G238"/>
      <c r="K238"/>
    </row>
    <row r="239" spans="4:11" x14ac:dyDescent="0.25">
      <c r="D239"/>
      <c r="E239"/>
      <c r="F239"/>
      <c r="G239"/>
      <c r="K239"/>
    </row>
    <row r="240" spans="4:11" ht="15.75" customHeight="1" x14ac:dyDescent="0.25">
      <c r="D240"/>
      <c r="E240"/>
      <c r="F240"/>
      <c r="G240"/>
      <c r="K240"/>
    </row>
    <row r="241" spans="4:11" x14ac:dyDescent="0.25">
      <c r="D241"/>
      <c r="E241"/>
      <c r="F241"/>
      <c r="G241"/>
      <c r="K241"/>
    </row>
    <row r="242" spans="4:11" ht="15.75" customHeight="1" x14ac:dyDescent="0.25">
      <c r="D242"/>
      <c r="E242"/>
      <c r="F242"/>
      <c r="G242"/>
      <c r="K242"/>
    </row>
    <row r="243" spans="4:11" x14ac:dyDescent="0.25">
      <c r="D243"/>
      <c r="E243"/>
      <c r="F243"/>
      <c r="G243"/>
      <c r="K243"/>
    </row>
    <row r="244" spans="4:11" x14ac:dyDescent="0.25">
      <c r="D244"/>
      <c r="E244"/>
      <c r="F244"/>
      <c r="G244"/>
      <c r="K244"/>
    </row>
    <row r="245" spans="4:11" x14ac:dyDescent="0.25">
      <c r="D245"/>
      <c r="E245"/>
      <c r="F245"/>
      <c r="G245"/>
      <c r="K245"/>
    </row>
    <row r="246" spans="4:11" x14ac:dyDescent="0.25">
      <c r="D246"/>
      <c r="E246"/>
      <c r="F246"/>
      <c r="G246"/>
      <c r="K246"/>
    </row>
    <row r="247" spans="4:11" x14ac:dyDescent="0.25">
      <c r="D247"/>
      <c r="E247"/>
      <c r="F247"/>
      <c r="G247"/>
      <c r="K247"/>
    </row>
    <row r="248" spans="4:11" x14ac:dyDescent="0.25">
      <c r="D248"/>
      <c r="E248"/>
      <c r="F248"/>
      <c r="G248"/>
      <c r="K248"/>
    </row>
    <row r="249" spans="4:11" x14ac:dyDescent="0.25">
      <c r="D249"/>
      <c r="E249"/>
      <c r="F249"/>
      <c r="G249"/>
      <c r="K249"/>
    </row>
    <row r="250" spans="4:11" x14ac:dyDescent="0.25">
      <c r="D250"/>
      <c r="E250"/>
      <c r="F250"/>
      <c r="G250"/>
      <c r="K250"/>
    </row>
    <row r="251" spans="4:11" x14ac:dyDescent="0.25">
      <c r="D251"/>
      <c r="E251"/>
      <c r="F251"/>
      <c r="G251"/>
      <c r="K251"/>
    </row>
    <row r="252" spans="4:11" x14ac:dyDescent="0.25">
      <c r="D252"/>
      <c r="E252"/>
      <c r="F252"/>
      <c r="G252"/>
      <c r="K252"/>
    </row>
    <row r="253" spans="4:11" x14ac:dyDescent="0.25">
      <c r="D253"/>
      <c r="E253"/>
      <c r="F253"/>
      <c r="G253"/>
      <c r="K253"/>
    </row>
    <row r="254" spans="4:11" x14ac:dyDescent="0.25">
      <c r="D254"/>
      <c r="E254"/>
      <c r="F254"/>
      <c r="G254"/>
      <c r="K254"/>
    </row>
    <row r="255" spans="4:11" ht="15.75" customHeight="1" x14ac:dyDescent="0.25">
      <c r="D255"/>
      <c r="E255"/>
      <c r="F255"/>
      <c r="G255"/>
      <c r="K255"/>
    </row>
    <row r="256" spans="4:11" ht="15.75" customHeight="1" x14ac:dyDescent="0.25">
      <c r="D256"/>
      <c r="E256"/>
      <c r="F256"/>
      <c r="G256"/>
      <c r="K256"/>
    </row>
    <row r="257" spans="4:11" x14ac:dyDescent="0.25">
      <c r="D257"/>
      <c r="E257"/>
      <c r="F257"/>
      <c r="G257"/>
      <c r="K257"/>
    </row>
    <row r="258" spans="4:11" x14ac:dyDescent="0.25">
      <c r="D258"/>
      <c r="E258"/>
      <c r="F258"/>
      <c r="G258"/>
      <c r="K258"/>
    </row>
    <row r="259" spans="4:11" x14ac:dyDescent="0.25">
      <c r="D259"/>
      <c r="E259"/>
      <c r="F259"/>
      <c r="G259"/>
      <c r="K259"/>
    </row>
    <row r="260" spans="4:11" x14ac:dyDescent="0.25">
      <c r="D260"/>
      <c r="E260"/>
      <c r="F260"/>
      <c r="G260"/>
      <c r="K260"/>
    </row>
    <row r="261" spans="4:11" x14ac:dyDescent="0.25">
      <c r="D261"/>
      <c r="E261"/>
      <c r="F261"/>
      <c r="G261"/>
      <c r="K261"/>
    </row>
    <row r="262" spans="4:11" x14ac:dyDescent="0.25">
      <c r="D262"/>
      <c r="E262"/>
      <c r="F262"/>
      <c r="G262"/>
      <c r="K262"/>
    </row>
    <row r="263" spans="4:11" x14ac:dyDescent="0.25">
      <c r="D263"/>
      <c r="E263"/>
      <c r="F263"/>
      <c r="G263"/>
      <c r="K263"/>
    </row>
    <row r="264" spans="4:11" x14ac:dyDescent="0.25">
      <c r="D264"/>
      <c r="E264"/>
      <c r="F264"/>
      <c r="G264"/>
      <c r="K264"/>
    </row>
    <row r="265" spans="4:11" ht="31.5" customHeight="1" x14ac:dyDescent="0.25">
      <c r="D265"/>
      <c r="E265"/>
      <c r="F265"/>
      <c r="G265"/>
      <c r="K265"/>
    </row>
    <row r="266" spans="4:11" x14ac:dyDescent="0.25">
      <c r="D266"/>
      <c r="E266"/>
      <c r="F266"/>
      <c r="G266"/>
      <c r="K266"/>
    </row>
    <row r="267" spans="4:11" x14ac:dyDescent="0.25">
      <c r="D267"/>
      <c r="E267"/>
      <c r="F267"/>
      <c r="G267"/>
      <c r="K267"/>
    </row>
    <row r="268" spans="4:11" ht="15.75" customHeight="1" x14ac:dyDescent="0.25">
      <c r="D268"/>
      <c r="E268"/>
      <c r="F268"/>
      <c r="G268"/>
      <c r="K268"/>
    </row>
    <row r="269" spans="4:11" ht="15.75" customHeight="1" x14ac:dyDescent="0.25">
      <c r="D269"/>
      <c r="E269"/>
      <c r="F269"/>
      <c r="G269"/>
      <c r="K269"/>
    </row>
    <row r="270" spans="4:11" ht="16.5" customHeight="1" x14ac:dyDescent="0.25">
      <c r="D270"/>
      <c r="E270"/>
      <c r="F270"/>
      <c r="G270"/>
      <c r="K270"/>
    </row>
    <row r="271" spans="4:11" x14ac:dyDescent="0.25">
      <c r="D271"/>
      <c r="E271"/>
      <c r="F271"/>
      <c r="G271"/>
      <c r="K271"/>
    </row>
    <row r="272" spans="4:11" x14ac:dyDescent="0.25">
      <c r="D272"/>
      <c r="E272"/>
      <c r="F272"/>
      <c r="G272"/>
      <c r="K272"/>
    </row>
    <row r="273" spans="4:11" ht="15.75" customHeight="1" x14ac:dyDescent="0.25">
      <c r="D273"/>
      <c r="E273"/>
      <c r="F273"/>
      <c r="G273"/>
      <c r="K273"/>
    </row>
    <row r="274" spans="4:11" x14ac:dyDescent="0.25">
      <c r="D274"/>
      <c r="E274"/>
      <c r="F274"/>
      <c r="G274"/>
      <c r="K274"/>
    </row>
    <row r="275" spans="4:11" ht="15.75" customHeight="1" x14ac:dyDescent="0.25">
      <c r="D275"/>
      <c r="E275"/>
      <c r="F275"/>
      <c r="G275"/>
      <c r="K275"/>
    </row>
    <row r="276" spans="4:11" x14ac:dyDescent="0.25">
      <c r="D276"/>
      <c r="E276"/>
      <c r="F276"/>
      <c r="G276"/>
      <c r="K276"/>
    </row>
    <row r="277" spans="4:11" x14ac:dyDescent="0.25">
      <c r="D277"/>
      <c r="E277"/>
      <c r="F277"/>
      <c r="G277"/>
      <c r="K277"/>
    </row>
    <row r="278" spans="4:11" x14ac:dyDescent="0.25">
      <c r="D278"/>
      <c r="E278"/>
      <c r="F278"/>
      <c r="G278"/>
      <c r="K278"/>
    </row>
    <row r="279" spans="4:11" x14ac:dyDescent="0.25">
      <c r="D279"/>
      <c r="E279"/>
      <c r="F279"/>
      <c r="G279"/>
      <c r="K279"/>
    </row>
    <row r="280" spans="4:11" x14ac:dyDescent="0.25">
      <c r="D280"/>
      <c r="E280"/>
      <c r="F280"/>
      <c r="G280"/>
      <c r="K280"/>
    </row>
    <row r="281" spans="4:11" x14ac:dyDescent="0.25">
      <c r="D281"/>
      <c r="E281"/>
      <c r="F281"/>
      <c r="G281"/>
      <c r="K281"/>
    </row>
    <row r="282" spans="4:11" x14ac:dyDescent="0.25">
      <c r="D282"/>
      <c r="E282"/>
      <c r="F282"/>
      <c r="G282"/>
      <c r="K282"/>
    </row>
    <row r="283" spans="4:11" x14ac:dyDescent="0.25">
      <c r="D283"/>
      <c r="E283"/>
      <c r="F283"/>
      <c r="G283"/>
      <c r="K283"/>
    </row>
    <row r="284" spans="4:11" x14ac:dyDescent="0.25">
      <c r="D284"/>
      <c r="E284"/>
      <c r="F284"/>
      <c r="G284"/>
      <c r="K284"/>
    </row>
    <row r="285" spans="4:11" ht="16.5" customHeight="1" x14ac:dyDescent="0.25">
      <c r="D285"/>
      <c r="E285"/>
      <c r="F285"/>
      <c r="G285"/>
      <c r="K285"/>
    </row>
    <row r="286" spans="4:11" x14ac:dyDescent="0.25">
      <c r="D286"/>
      <c r="E286"/>
      <c r="F286"/>
      <c r="G286"/>
      <c r="K286"/>
    </row>
    <row r="287" spans="4:11" ht="15.75" customHeight="1" x14ac:dyDescent="0.25">
      <c r="D287"/>
      <c r="E287"/>
      <c r="F287"/>
      <c r="G287"/>
      <c r="K287"/>
    </row>
    <row r="288" spans="4:11" ht="15.75" customHeight="1" x14ac:dyDescent="0.25">
      <c r="D288"/>
      <c r="E288"/>
      <c r="F288"/>
      <c r="G288"/>
      <c r="K288"/>
    </row>
    <row r="289" spans="4:11" x14ac:dyDescent="0.25">
      <c r="D289"/>
      <c r="E289"/>
      <c r="F289"/>
      <c r="G289"/>
      <c r="K289"/>
    </row>
    <row r="290" spans="4:11" x14ac:dyDescent="0.25">
      <c r="D290"/>
      <c r="E290"/>
      <c r="F290"/>
      <c r="G290"/>
      <c r="K290"/>
    </row>
    <row r="291" spans="4:11" x14ac:dyDescent="0.25">
      <c r="D291"/>
      <c r="E291"/>
      <c r="F291"/>
      <c r="G291"/>
      <c r="K291"/>
    </row>
    <row r="292" spans="4:11" x14ac:dyDescent="0.25">
      <c r="D292"/>
      <c r="E292"/>
      <c r="F292"/>
      <c r="G292"/>
      <c r="K292"/>
    </row>
    <row r="293" spans="4:11" x14ac:dyDescent="0.25">
      <c r="D293"/>
      <c r="E293"/>
      <c r="F293"/>
      <c r="G293"/>
      <c r="K293"/>
    </row>
    <row r="294" spans="4:11" x14ac:dyDescent="0.25">
      <c r="D294"/>
      <c r="E294"/>
      <c r="F294"/>
      <c r="G294"/>
      <c r="K294"/>
    </row>
    <row r="295" spans="4:11" x14ac:dyDescent="0.25">
      <c r="D295"/>
      <c r="E295"/>
      <c r="F295"/>
      <c r="G295"/>
      <c r="K295"/>
    </row>
    <row r="296" spans="4:11" x14ac:dyDescent="0.25">
      <c r="D296"/>
      <c r="E296"/>
      <c r="F296"/>
      <c r="G296"/>
      <c r="K296"/>
    </row>
    <row r="297" spans="4:11" x14ac:dyDescent="0.25">
      <c r="D297"/>
      <c r="E297"/>
      <c r="F297"/>
      <c r="G297"/>
      <c r="K297"/>
    </row>
    <row r="298" spans="4:11" ht="33" customHeight="1" x14ac:dyDescent="0.25">
      <c r="D298"/>
      <c r="E298"/>
      <c r="F298"/>
      <c r="G298"/>
      <c r="K298"/>
    </row>
    <row r="299" spans="4:11" x14ac:dyDescent="0.25">
      <c r="D299"/>
      <c r="E299"/>
      <c r="F299"/>
      <c r="G299"/>
      <c r="K299"/>
    </row>
    <row r="300" spans="4:11" x14ac:dyDescent="0.25">
      <c r="D300"/>
      <c r="E300"/>
      <c r="F300"/>
      <c r="G300"/>
      <c r="K300"/>
    </row>
    <row r="301" spans="4:11" ht="15.75" customHeight="1" x14ac:dyDescent="0.25">
      <c r="D301"/>
      <c r="E301"/>
      <c r="F301"/>
      <c r="G301"/>
      <c r="K301"/>
    </row>
    <row r="302" spans="4:11" ht="15.75" customHeight="1" x14ac:dyDescent="0.25">
      <c r="D302"/>
      <c r="E302"/>
      <c r="F302"/>
      <c r="G302"/>
      <c r="K302"/>
    </row>
    <row r="303" spans="4:11" ht="16.5" customHeight="1" x14ac:dyDescent="0.25">
      <c r="D303"/>
      <c r="E303"/>
      <c r="F303"/>
      <c r="G303"/>
      <c r="K303"/>
    </row>
    <row r="304" spans="4:11" x14ac:dyDescent="0.25">
      <c r="D304"/>
      <c r="E304"/>
      <c r="F304"/>
      <c r="G304"/>
      <c r="K304"/>
    </row>
    <row r="305" spans="4:11" x14ac:dyDescent="0.25">
      <c r="D305"/>
      <c r="E305"/>
      <c r="F305"/>
      <c r="G305"/>
      <c r="K305"/>
    </row>
    <row r="306" spans="4:11" ht="15.75" customHeight="1" x14ac:dyDescent="0.25">
      <c r="D306"/>
      <c r="E306"/>
      <c r="F306"/>
      <c r="G306"/>
      <c r="K306"/>
    </row>
    <row r="307" spans="4:11" x14ac:dyDescent="0.25">
      <c r="D307"/>
      <c r="E307"/>
      <c r="F307"/>
      <c r="G307"/>
      <c r="K307"/>
    </row>
    <row r="308" spans="4:11" ht="15.75" customHeight="1" x14ac:dyDescent="0.25">
      <c r="D308"/>
      <c r="E308"/>
      <c r="F308"/>
      <c r="G308"/>
      <c r="K308"/>
    </row>
    <row r="309" spans="4:11" ht="15.75" customHeight="1" x14ac:dyDescent="0.25">
      <c r="D309"/>
      <c r="E309"/>
      <c r="F309"/>
      <c r="G309"/>
      <c r="K309"/>
    </row>
    <row r="310" spans="4:11" ht="15.75" customHeight="1" x14ac:dyDescent="0.25">
      <c r="D310"/>
      <c r="E310"/>
      <c r="F310"/>
      <c r="G310"/>
      <c r="K310"/>
    </row>
    <row r="311" spans="4:11" x14ac:dyDescent="0.25">
      <c r="D311"/>
      <c r="E311"/>
      <c r="F311"/>
      <c r="G311"/>
      <c r="K311"/>
    </row>
    <row r="312" spans="4:11" x14ac:dyDescent="0.25">
      <c r="D312"/>
      <c r="E312"/>
      <c r="F312"/>
      <c r="G312"/>
      <c r="K312"/>
    </row>
    <row r="313" spans="4:11" x14ac:dyDescent="0.25">
      <c r="D313"/>
      <c r="E313"/>
      <c r="F313"/>
      <c r="G313"/>
      <c r="K313"/>
    </row>
    <row r="314" spans="4:11" x14ac:dyDescent="0.25">
      <c r="D314"/>
      <c r="E314"/>
      <c r="F314"/>
      <c r="G314"/>
      <c r="K314"/>
    </row>
    <row r="315" spans="4:11" x14ac:dyDescent="0.25">
      <c r="D315"/>
      <c r="E315"/>
      <c r="F315"/>
      <c r="G315"/>
      <c r="K315"/>
    </row>
    <row r="316" spans="4:11" x14ac:dyDescent="0.25">
      <c r="D316"/>
      <c r="E316"/>
      <c r="F316"/>
      <c r="G316"/>
      <c r="K316"/>
    </row>
    <row r="317" spans="4:11" x14ac:dyDescent="0.25">
      <c r="D317"/>
      <c r="E317"/>
      <c r="F317"/>
      <c r="G317"/>
      <c r="K317"/>
    </row>
    <row r="318" spans="4:11" x14ac:dyDescent="0.25">
      <c r="D318"/>
      <c r="E318"/>
      <c r="F318"/>
      <c r="G318"/>
      <c r="K318"/>
    </row>
    <row r="319" spans="4:11" ht="15.75" customHeight="1" x14ac:dyDescent="0.25">
      <c r="D319"/>
      <c r="E319"/>
      <c r="F319"/>
      <c r="G319"/>
      <c r="K319"/>
    </row>
    <row r="320" spans="4:11" x14ac:dyDescent="0.25">
      <c r="D320"/>
      <c r="E320"/>
      <c r="F320"/>
      <c r="G320"/>
      <c r="K320"/>
    </row>
    <row r="321" spans="4:11" ht="15.75" customHeight="1" x14ac:dyDescent="0.25">
      <c r="D321"/>
      <c r="E321"/>
      <c r="F321"/>
      <c r="G321"/>
      <c r="K321"/>
    </row>
    <row r="322" spans="4:11" ht="15.75" customHeight="1" x14ac:dyDescent="0.25">
      <c r="D322"/>
      <c r="E322"/>
      <c r="F322"/>
      <c r="G322"/>
      <c r="K322"/>
    </row>
    <row r="323" spans="4:11" ht="15.75" customHeight="1" x14ac:dyDescent="0.25">
      <c r="D323"/>
      <c r="E323"/>
      <c r="F323"/>
      <c r="G323"/>
      <c r="K323"/>
    </row>
    <row r="324" spans="4:11" x14ac:dyDescent="0.25">
      <c r="D324"/>
      <c r="E324"/>
      <c r="F324"/>
      <c r="G324"/>
      <c r="K324"/>
    </row>
    <row r="325" spans="4:11" x14ac:dyDescent="0.25">
      <c r="D325"/>
      <c r="E325"/>
      <c r="F325"/>
      <c r="G325"/>
      <c r="K325"/>
    </row>
  </sheetData>
  <mergeCells count="273"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55:K55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3:C53"/>
    <mergeCell ref="H53:J53"/>
    <mergeCell ref="A51:C51"/>
    <mergeCell ref="H51:J51"/>
    <mergeCell ref="A52:C52"/>
    <mergeCell ref="H52:J52"/>
    <mergeCell ref="A54:C54"/>
    <mergeCell ref="H54:J54"/>
    <mergeCell ref="A60:C60"/>
    <mergeCell ref="H60:J60"/>
    <mergeCell ref="A61:C61"/>
    <mergeCell ref="H61:J61"/>
    <mergeCell ref="A56:C56"/>
    <mergeCell ref="H56:J56"/>
    <mergeCell ref="A57:C57"/>
    <mergeCell ref="H57:J57"/>
    <mergeCell ref="A58:C58"/>
    <mergeCell ref="H58:J58"/>
    <mergeCell ref="A59:K59"/>
    <mergeCell ref="I68:K68"/>
    <mergeCell ref="A69:C69"/>
    <mergeCell ref="G69:K69"/>
    <mergeCell ref="A70:C70"/>
    <mergeCell ref="E70:G70"/>
    <mergeCell ref="K70:K71"/>
    <mergeCell ref="H71:J71"/>
    <mergeCell ref="A62:C62"/>
    <mergeCell ref="H62:J62"/>
    <mergeCell ref="A63:C63"/>
    <mergeCell ref="H63:J63"/>
    <mergeCell ref="A67:K67"/>
    <mergeCell ref="A64:C64"/>
    <mergeCell ref="H64:J64"/>
    <mergeCell ref="A75:C75"/>
    <mergeCell ref="H75:J75"/>
    <mergeCell ref="A76:C76"/>
    <mergeCell ref="H76:J76"/>
    <mergeCell ref="A77:K77"/>
    <mergeCell ref="A72:K72"/>
    <mergeCell ref="A73:C73"/>
    <mergeCell ref="H73:J73"/>
    <mergeCell ref="A74:C74"/>
    <mergeCell ref="H74:J74"/>
    <mergeCell ref="A81:C81"/>
    <mergeCell ref="H81:J81"/>
    <mergeCell ref="A82:C82"/>
    <mergeCell ref="A83:C83"/>
    <mergeCell ref="H83:J83"/>
    <mergeCell ref="A78:C78"/>
    <mergeCell ref="H78:J78"/>
    <mergeCell ref="A79:K79"/>
    <mergeCell ref="A80:C80"/>
    <mergeCell ref="H80:J80"/>
    <mergeCell ref="H82:J82"/>
    <mergeCell ref="A88:C88"/>
    <mergeCell ref="H88:J88"/>
    <mergeCell ref="A89:C89"/>
    <mergeCell ref="H89:J89"/>
    <mergeCell ref="A84:C84"/>
    <mergeCell ref="H84:J84"/>
    <mergeCell ref="A85:C85"/>
    <mergeCell ref="H85:J85"/>
    <mergeCell ref="A86:C86"/>
    <mergeCell ref="H86:J86"/>
    <mergeCell ref="A87:K87"/>
    <mergeCell ref="A93:C93"/>
    <mergeCell ref="H93:J93"/>
    <mergeCell ref="A94:C94"/>
    <mergeCell ref="H94:J94"/>
    <mergeCell ref="A95:C95"/>
    <mergeCell ref="H95:J95"/>
    <mergeCell ref="A92:C92"/>
    <mergeCell ref="H92:J92"/>
    <mergeCell ref="A90:C90"/>
    <mergeCell ref="H90:J90"/>
    <mergeCell ref="A91:K91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28:C128"/>
    <mergeCell ref="H128:J128"/>
    <mergeCell ref="A123:C123"/>
    <mergeCell ref="H123:J123"/>
    <mergeCell ref="A124:K124"/>
    <mergeCell ref="A125:C125"/>
    <mergeCell ref="H125:J125"/>
    <mergeCell ref="A120:K120"/>
    <mergeCell ref="A121:C121"/>
    <mergeCell ref="H121:J121"/>
    <mergeCell ref="A122:C122"/>
    <mergeCell ref="H122:J122"/>
    <mergeCell ref="A126:C126"/>
    <mergeCell ref="H126:J126"/>
    <mergeCell ref="A127:C127"/>
    <mergeCell ref="H127:J127"/>
    <mergeCell ref="A117:C117"/>
    <mergeCell ref="H117:J117"/>
    <mergeCell ref="A118:C118"/>
    <mergeCell ref="H118:J118"/>
    <mergeCell ref="A119:C119"/>
    <mergeCell ref="H119:J119"/>
    <mergeCell ref="A114:C114"/>
    <mergeCell ref="H114:J114"/>
    <mergeCell ref="A115:C115"/>
    <mergeCell ref="H115:J115"/>
    <mergeCell ref="A116:C116"/>
    <mergeCell ref="H116:J116"/>
    <mergeCell ref="A132:K132"/>
    <mergeCell ref="I133:K133"/>
    <mergeCell ref="A134:C134"/>
    <mergeCell ref="G134:K134"/>
    <mergeCell ref="A135:C135"/>
    <mergeCell ref="E135:G135"/>
    <mergeCell ref="K135:K136"/>
    <mergeCell ref="H136:J136"/>
    <mergeCell ref="A129:C129"/>
    <mergeCell ref="H129:J129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58:C158"/>
    <mergeCell ref="H158:J158"/>
    <mergeCell ref="A146:C146"/>
    <mergeCell ref="H146:J146"/>
    <mergeCell ref="A148:C148"/>
    <mergeCell ref="H148:J148"/>
    <mergeCell ref="A149:C149"/>
    <mergeCell ref="H149:J149"/>
    <mergeCell ref="A143:C143"/>
    <mergeCell ref="H143:J143"/>
    <mergeCell ref="A144:K144"/>
    <mergeCell ref="A145:C145"/>
    <mergeCell ref="H145:J145"/>
    <mergeCell ref="A147:C147"/>
    <mergeCell ref="H147:J147"/>
    <mergeCell ref="A96:C96"/>
    <mergeCell ref="H96:J96"/>
    <mergeCell ref="A162:C162"/>
    <mergeCell ref="H162:J162"/>
    <mergeCell ref="A155:C155"/>
    <mergeCell ref="H155:J155"/>
    <mergeCell ref="A150:C150"/>
    <mergeCell ref="H150:J150"/>
    <mergeCell ref="A151:C151"/>
    <mergeCell ref="H151:J151"/>
    <mergeCell ref="A152:C152"/>
    <mergeCell ref="H152:J152"/>
    <mergeCell ref="A153:K153"/>
    <mergeCell ref="A154:C154"/>
    <mergeCell ref="H154:J154"/>
    <mergeCell ref="A159:C159"/>
    <mergeCell ref="H159:J159"/>
    <mergeCell ref="A160:C160"/>
    <mergeCell ref="H160:J160"/>
    <mergeCell ref="A161:C161"/>
    <mergeCell ref="H161:J161"/>
    <mergeCell ref="A156:C156"/>
    <mergeCell ref="H156:J156"/>
    <mergeCell ref="A157:K15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2026-04-27T04:18:42Z</dcterms:modified>
</cp:coreProperties>
</file>