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6" i="1" l="1"/>
  <c r="G166" i="1"/>
  <c r="F164" i="1"/>
  <c r="F166" i="1" s="1"/>
  <c r="E164" i="1"/>
  <c r="E166" i="1" s="1"/>
  <c r="K160" i="1"/>
  <c r="H160" i="1"/>
  <c r="H161" i="1" s="1"/>
  <c r="G160" i="1"/>
  <c r="G161" i="1" s="1"/>
  <c r="F160" i="1"/>
  <c r="F161" i="1" s="1"/>
  <c r="E160" i="1"/>
  <c r="E161" i="1" s="1"/>
  <c r="D160" i="1"/>
  <c r="A160" i="1"/>
  <c r="F157" i="1"/>
  <c r="E157" i="1"/>
  <c r="H157" i="1"/>
  <c r="G157" i="1"/>
  <c r="H146" i="1"/>
  <c r="G146" i="1"/>
  <c r="F146" i="1"/>
  <c r="E146" i="1"/>
  <c r="H133" i="1"/>
  <c r="G133" i="1"/>
  <c r="F131" i="1"/>
  <c r="F133" i="1" s="1"/>
  <c r="E131" i="1"/>
  <c r="E133" i="1" s="1"/>
  <c r="G128" i="1"/>
  <c r="H128" i="1"/>
  <c r="F127" i="1"/>
  <c r="F128" i="1" s="1"/>
  <c r="E127" i="1"/>
  <c r="E128" i="1" s="1"/>
  <c r="E124" i="1"/>
  <c r="H124" i="1"/>
  <c r="G124" i="1"/>
  <c r="F124" i="1"/>
  <c r="H114" i="1"/>
  <c r="G114" i="1"/>
  <c r="F114" i="1"/>
  <c r="E114" i="1"/>
  <c r="E110" i="1"/>
  <c r="H110" i="1"/>
  <c r="G110" i="1"/>
  <c r="F110" i="1"/>
  <c r="H97" i="1"/>
  <c r="G97" i="1"/>
  <c r="F95" i="1"/>
  <c r="F97" i="1" s="1"/>
  <c r="E95" i="1"/>
  <c r="E97" i="1" s="1"/>
  <c r="H92" i="1"/>
  <c r="G92" i="1"/>
  <c r="F92" i="1"/>
  <c r="E92" i="1"/>
  <c r="G88" i="1"/>
  <c r="F88" i="1"/>
  <c r="H88" i="1"/>
  <c r="E88" i="1"/>
  <c r="H79" i="1"/>
  <c r="G79" i="1"/>
  <c r="F77" i="1"/>
  <c r="F79" i="1" s="1"/>
  <c r="E77" i="1"/>
  <c r="E79" i="1" s="1"/>
  <c r="H66" i="1"/>
  <c r="G66" i="1"/>
  <c r="F66" i="1"/>
  <c r="E66" i="1"/>
  <c r="H61" i="1"/>
  <c r="G61" i="1"/>
  <c r="F60" i="1"/>
  <c r="F61" i="1" s="1"/>
  <c r="E60" i="1"/>
  <c r="E61" i="1" s="1"/>
  <c r="H57" i="1"/>
  <c r="G57" i="1"/>
  <c r="F57" i="1"/>
  <c r="E57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E21" i="1"/>
  <c r="E10" i="1"/>
  <c r="H10" i="1"/>
  <c r="G10" i="1"/>
  <c r="F10" i="1"/>
  <c r="H67" i="1" l="1"/>
  <c r="G98" i="1"/>
  <c r="G134" i="1"/>
  <c r="G167" i="1"/>
  <c r="H167" i="1"/>
  <c r="E167" i="1"/>
  <c r="F167" i="1"/>
  <c r="E67" i="1"/>
  <c r="F67" i="1"/>
  <c r="H134" i="1"/>
  <c r="E134" i="1"/>
  <c r="F134" i="1"/>
  <c r="H98" i="1"/>
  <c r="E98" i="1"/>
  <c r="F98" i="1"/>
  <c r="G67" i="1"/>
  <c r="G21" i="1"/>
  <c r="E31" i="1"/>
  <c r="H21" i="1"/>
  <c r="H31" i="1" s="1"/>
  <c r="F21" i="1"/>
  <c r="F31" i="1" s="1"/>
  <c r="G31" i="1"/>
</calcChain>
</file>

<file path=xl/sharedStrings.xml><?xml version="1.0" encoding="utf-8"?>
<sst xmlns="http://schemas.openxmlformats.org/spreadsheetml/2006/main" count="276" uniqueCount="120">
  <si>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</si>
  <si>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</si>
  <si>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</si>
  <si>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</si>
  <si>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</si>
  <si>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</si>
  <si>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</si>
  <si>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</si>
  <si>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</si>
  <si>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</si>
  <si>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</si>
  <si>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</si>
  <si>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</si>
  <si>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</si>
  <si>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</si>
  <si>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</si>
  <si>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</si>
  <si>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</si>
  <si>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</si>
  <si>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</si>
  <si>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</si>
  <si>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</si>
  <si>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</si>
  <si>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</si>
  <si>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</si>
  <si>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</si>
  <si>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</si>
  <si>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Хлеб "Бородинский"</t>
  </si>
  <si>
    <t xml:space="preserve">Печенье </t>
  </si>
  <si>
    <t>Молоко кипяченое</t>
  </si>
  <si>
    <t>№ 77</t>
  </si>
  <si>
    <t>№ 305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</si>
  <si>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</si>
  <si>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</si>
  <si>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</si>
  <si>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</si>
  <si>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Отварной рис с овощами</t>
  </si>
  <si>
    <t>Технологическая карта</t>
  </si>
  <si>
    <t>№ 23</t>
  </si>
  <si>
    <t>№ 59</t>
  </si>
  <si>
    <t>Солянка овощная</t>
  </si>
  <si>
    <t>№ 1</t>
  </si>
  <si>
    <t>-</t>
  </si>
  <si>
    <t>№ 68</t>
  </si>
  <si>
    <t>№ 2.7</t>
  </si>
  <si>
    <t>Свекольник со сметаной на мясном бульоне</t>
  </si>
  <si>
    <t>Щи на мясном бульоне со сметаной</t>
  </si>
  <si>
    <t>Молочный соус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</si>
  <si>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</si>
  <si>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</si>
  <si>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</si>
  <si>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</si>
  <si>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</si>
  <si>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</si>
  <si>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</si>
  <si>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</si>
  <si>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</si>
  <si>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</si>
  <si>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</si>
  <si>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Суп гороховый на мясном бульоне</t>
  </si>
  <si>
    <t>№ 66</t>
  </si>
  <si>
    <t>Плов с мясом</t>
  </si>
  <si>
    <t>№ 78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</si>
  <si>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</si>
  <si>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</si>
  <si>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</si>
  <si>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</si>
  <si>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</si>
  <si>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</si>
  <si>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</si>
  <si>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</si>
  <si>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</si>
  <si>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</si>
  <si>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</si>
  <si>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</si>
  <si>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32</t>
  </si>
  <si>
    <t>№ 38</t>
  </si>
  <si>
    <t>Булочка "Детская" с творогом</t>
  </si>
  <si>
    <t>Вафли</t>
  </si>
  <si>
    <t>№ 152</t>
  </si>
  <si>
    <t>Свежий огурчик кусочком</t>
  </si>
  <si>
    <t>Каша манная молочная  со сливочным маслом</t>
  </si>
  <si>
    <t>Энергетическая ценность</t>
  </si>
  <si>
    <t>Суп вермишелевый с фрикадельками</t>
  </si>
  <si>
    <t>№ 2.1</t>
  </si>
  <si>
    <t>Компот из сушеных яблок</t>
  </si>
  <si>
    <t>Чай с сахаром</t>
  </si>
  <si>
    <t>№ 13</t>
  </si>
  <si>
    <t>Кисель фруктовый</t>
  </si>
  <si>
    <t>№ 20</t>
  </si>
  <si>
    <t>Булочка "Ромашка"</t>
  </si>
  <si>
    <t>№ 469</t>
  </si>
  <si>
    <t>№ 55</t>
  </si>
  <si>
    <t>Чай с вареньем</t>
  </si>
  <si>
    <t>150/10</t>
  </si>
  <si>
    <t>№ 147</t>
  </si>
  <si>
    <t>Каша "Дружба" (гречка + пшено) на  молоке со сливочным маслом</t>
  </si>
  <si>
    <t>Чай чёрный сладкий</t>
  </si>
  <si>
    <t>№ 33</t>
  </si>
  <si>
    <t>Чай зелёный</t>
  </si>
  <si>
    <t>Бутерброд со сливочным маслом</t>
  </si>
  <si>
    <t>30/4</t>
  </si>
  <si>
    <t>Суп "Крестьянский" на мясном бульоне</t>
  </si>
  <si>
    <t>№ 52</t>
  </si>
  <si>
    <t xml:space="preserve">Гуляш мясной </t>
  </si>
  <si>
    <t>№ РТ201</t>
  </si>
  <si>
    <t>Чай сладкий</t>
  </si>
  <si>
    <t>Суп рыбный (горбуша)</t>
  </si>
  <si>
    <t>№ 41</t>
  </si>
  <si>
    <t>Печенье</t>
  </si>
  <si>
    <t>№39</t>
  </si>
  <si>
    <t>200/9</t>
  </si>
  <si>
    <t>Котлета рыбная  (минтай)</t>
  </si>
  <si>
    <t>б/н (№ р.177)</t>
  </si>
  <si>
    <t>30/7.</t>
  </si>
  <si>
    <t>Дата: 13.07.2026</t>
  </si>
  <si>
    <t>Дата: 14.07.2026</t>
  </si>
  <si>
    <t>Дата: 15.07.2026</t>
  </si>
  <si>
    <t>Дата: 16.07.2026</t>
  </si>
  <si>
    <t>Дата: 17.07.2026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</si>
</sst>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28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7" fillId="0" borderId="3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16" fontId="3" fillId="0" borderId="18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" fontId="8" fillId="0" borderId="3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2" fontId="8" fillId="0" borderId="37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2678205</xdr:colOff>
      <xdr:row>1</xdr:row>
      <xdr:rowOff>39283</xdr:rowOff>
    </xdr:from>
    <xdr:to>
      <xdr:col>2</xdr:col>
      <xdr:colOff>3361764</xdr:colOff>
      <xdr:row>3</xdr:row>
      <xdr:rowOff>385477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8440" y="28581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2644588</xdr:colOff>
      <xdr:row>34</xdr:row>
      <xdr:rowOff>89646</xdr:rowOff>
    </xdr:from>
    <xdr:to>
      <xdr:col>2</xdr:col>
      <xdr:colOff>3328147</xdr:colOff>
      <xdr:row>37</xdr:row>
      <xdr:rowOff>21223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823" y="8314764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2700618</xdr:colOff>
      <xdr:row>70</xdr:row>
      <xdr:rowOff>22412</xdr:rowOff>
    </xdr:from>
    <xdr:to>
      <xdr:col>2</xdr:col>
      <xdr:colOff>3384177</xdr:colOff>
      <xdr:row>72</xdr:row>
      <xdr:rowOff>368606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853" y="1679761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2734236</xdr:colOff>
      <xdr:row>101</xdr:row>
      <xdr:rowOff>33617</xdr:rowOff>
    </xdr:from>
    <xdr:to>
      <xdr:col>2</xdr:col>
      <xdr:colOff>3417795</xdr:colOff>
      <xdr:row>103</xdr:row>
      <xdr:rowOff>379811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1" y="2422711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137</xdr:row>
      <xdr:rowOff>33617</xdr:rowOff>
    </xdr:from>
    <xdr:to>
      <xdr:col>2</xdr:col>
      <xdr:colOff>3406589</xdr:colOff>
      <xdr:row>139</xdr:row>
      <xdr:rowOff>379813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65" y="3255308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78441</xdr:rowOff>
    </xdr:from>
    <xdr:to>
      <xdr:col>1</xdr:col>
      <xdr:colOff>76340</xdr:colOff>
      <xdr:row>173</xdr:row>
      <xdr:rowOff>31730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2058" y="4047564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33617</xdr:rowOff>
    </xdr:from>
    <xdr:to>
      <xdr:col>1</xdr:col>
      <xdr:colOff>76340</xdr:colOff>
      <xdr:row>205</xdr:row>
      <xdr:rowOff>70249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7" y="4816288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22412</xdr:rowOff>
    </xdr:from>
    <xdr:to>
      <xdr:col>1</xdr:col>
      <xdr:colOff>76340</xdr:colOff>
      <xdr:row>240</xdr:row>
      <xdr:rowOff>11420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76" y="56074236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11206</xdr:rowOff>
    </xdr:from>
    <xdr:to>
      <xdr:col>1</xdr:col>
      <xdr:colOff>77040</xdr:colOff>
      <xdr:row>274</xdr:row>
      <xdr:rowOff>24026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63951971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305</xdr:row>
      <xdr:rowOff>11205</xdr:rowOff>
    </xdr:from>
    <xdr:to>
      <xdr:col>1</xdr:col>
      <xdr:colOff>77040</xdr:colOff>
      <xdr:row>308</xdr:row>
      <xdr:rowOff>83555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6882" y="7193055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539"/>
  <sheetViews>
    <sheetView tabSelected="1" topLeftCell="A127" zoomScale="80" zoomScaleNormal="80" workbookViewId="0">
      <selection activeCell="G139" sqref="G139:K139"/>
    </sheetView>
  </sheetViews>
  <sheetFormatPr defaultRowHeight="15" x14ac:dyDescent="0.25"/>
  <cols>
    <col min="3" max="3" width="51.5703125" style="3" customWidth="1"/>
    <col min="4" max="4" width="13.42578125" style="8" customWidth="1"/>
    <col min="5" max="6" width="9.140625" style="3"/>
    <col min="7" max="7" width="13.85546875" style="3" customWidth="1"/>
    <col min="8" max="8" width="9.140625" style="3"/>
    <col min="9" max="9" width="11.7109375" style="3" customWidth="1"/>
    <col min="10" max="10" width="0.42578125" style="3" customWidth="1"/>
    <col min="11" max="11" width="23.42578125" style="3" customWidth="1"/>
  </cols>
  <sheetData>
    <row r="1" spans="1:442" ht="19.5" x14ac:dyDescent="0.35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442" ht="19.5" x14ac:dyDescent="0.35">
      <c r="A2" s="9"/>
      <c r="B2" s="9"/>
      <c r="C2" s="10"/>
      <c r="D2" s="11"/>
      <c r="E2" s="11"/>
      <c r="F2" s="10"/>
      <c r="G2" s="10"/>
      <c r="H2" s="10"/>
      <c r="I2" s="92" t="s">
        <v>54</v>
      </c>
      <c r="J2" s="92"/>
      <c r="K2" s="92"/>
    </row>
    <row r="3" spans="1:442" s="1" customFormat="1" ht="19.5" thickBot="1" x14ac:dyDescent="0.35">
      <c r="A3" s="93" t="s">
        <v>50</v>
      </c>
      <c r="B3" s="93"/>
      <c r="C3" s="93"/>
      <c r="D3" s="12"/>
      <c r="E3" s="12"/>
      <c r="F3" s="13"/>
      <c r="G3" s="93" t="s">
        <v>115</v>
      </c>
      <c r="H3" s="93"/>
      <c r="I3" s="93"/>
      <c r="J3" s="93"/>
      <c r="K3" s="93"/>
    </row>
    <row r="4" spans="1:442" s="1" customFormat="1" ht="30.75" customHeight="1" thickBot="1" x14ac:dyDescent="0.3">
      <c r="A4" s="94" t="s">
        <v>0</v>
      </c>
      <c r="B4" s="95"/>
      <c r="C4" s="96"/>
      <c r="D4" s="21" t="s">
        <v>1</v>
      </c>
      <c r="E4" s="94" t="s">
        <v>2</v>
      </c>
      <c r="F4" s="95"/>
      <c r="G4" s="95"/>
      <c r="H4" s="85" t="s">
        <v>82</v>
      </c>
      <c r="I4" s="86"/>
      <c r="J4" s="87"/>
      <c r="K4" s="97" t="s">
        <v>37</v>
      </c>
    </row>
    <row r="5" spans="1:442" s="2" customFormat="1" ht="16.5" thickBot="1" x14ac:dyDescent="0.3">
      <c r="A5" s="94" t="s">
        <v>3</v>
      </c>
      <c r="B5" s="95"/>
      <c r="C5" s="96"/>
      <c r="D5" s="22" t="s">
        <v>4</v>
      </c>
      <c r="E5" s="21" t="s">
        <v>5</v>
      </c>
      <c r="F5" s="21" t="s">
        <v>6</v>
      </c>
      <c r="G5" s="23" t="s">
        <v>7</v>
      </c>
      <c r="H5" s="99" t="s">
        <v>8</v>
      </c>
      <c r="I5" s="100"/>
      <c r="J5" s="101"/>
      <c r="K5" s="9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</row>
    <row r="6" spans="1:442" ht="16.5" customHeight="1" x14ac:dyDescent="0.25">
      <c r="A6" s="102" t="s">
        <v>9</v>
      </c>
      <c r="B6" s="103"/>
      <c r="C6" s="103"/>
      <c r="D6" s="103"/>
      <c r="E6" s="103"/>
      <c r="F6" s="103"/>
      <c r="G6" s="103"/>
      <c r="H6" s="103"/>
      <c r="I6" s="103"/>
      <c r="J6" s="103"/>
      <c r="K6" s="104"/>
    </row>
    <row r="7" spans="1:442" ht="20.25" customHeight="1" x14ac:dyDescent="0.25">
      <c r="A7" s="114" t="s">
        <v>24</v>
      </c>
      <c r="B7" s="115"/>
      <c r="C7" s="116"/>
      <c r="D7" s="24">
        <v>120</v>
      </c>
      <c r="E7" s="25">
        <v>4.66</v>
      </c>
      <c r="F7" s="25">
        <v>5.79</v>
      </c>
      <c r="G7" s="25">
        <v>20.78</v>
      </c>
      <c r="H7" s="59">
        <v>15.75</v>
      </c>
      <c r="I7" s="60"/>
      <c r="J7" s="61"/>
      <c r="K7" s="24" t="s">
        <v>25</v>
      </c>
    </row>
    <row r="8" spans="1:442" ht="15.75" customHeight="1" x14ac:dyDescent="0.25">
      <c r="A8" s="75" t="s">
        <v>14</v>
      </c>
      <c r="B8" s="76"/>
      <c r="C8" s="77"/>
      <c r="D8" s="25">
        <v>150</v>
      </c>
      <c r="E8" s="25">
        <v>1.05</v>
      </c>
      <c r="F8" s="25">
        <v>1.2</v>
      </c>
      <c r="G8" s="25">
        <v>12.3</v>
      </c>
      <c r="H8" s="59">
        <v>64.5</v>
      </c>
      <c r="I8" s="60"/>
      <c r="J8" s="60"/>
      <c r="K8" s="24" t="s">
        <v>70</v>
      </c>
    </row>
    <row r="9" spans="1:442" ht="16.5" thickBot="1" x14ac:dyDescent="0.3">
      <c r="A9" s="65" t="s">
        <v>63</v>
      </c>
      <c r="B9" s="66"/>
      <c r="C9" s="67"/>
      <c r="D9" s="26" t="s">
        <v>64</v>
      </c>
      <c r="E9" s="27">
        <v>4.7300000000000004</v>
      </c>
      <c r="F9" s="27">
        <v>6.88</v>
      </c>
      <c r="G9" s="27">
        <v>14.56</v>
      </c>
      <c r="H9" s="65">
        <v>139</v>
      </c>
      <c r="I9" s="66"/>
      <c r="J9" s="67"/>
      <c r="K9" s="26" t="s">
        <v>65</v>
      </c>
    </row>
    <row r="10" spans="1:442" ht="16.5" thickBot="1" x14ac:dyDescent="0.3">
      <c r="A10" s="68"/>
      <c r="B10" s="69"/>
      <c r="C10" s="70"/>
      <c r="D10" s="28"/>
      <c r="E10" s="29">
        <f>SUM(E7:E9)</f>
        <v>10.440000000000001</v>
      </c>
      <c r="F10" s="29">
        <f>SUM(F7:F9)</f>
        <v>13.870000000000001</v>
      </c>
      <c r="G10" s="29">
        <f>SUM(G7:G9)</f>
        <v>47.64</v>
      </c>
      <c r="H10" s="71">
        <f>SUM(H7:J9)</f>
        <v>219.25</v>
      </c>
      <c r="I10" s="69"/>
      <c r="J10" s="69"/>
      <c r="K10" s="30"/>
    </row>
    <row r="11" spans="1:442" ht="15.75" x14ac:dyDescent="0.25">
      <c r="A11" s="72" t="s">
        <v>10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442" ht="15.75" customHeight="1" x14ac:dyDescent="0.25">
      <c r="A12" s="75" t="s">
        <v>56</v>
      </c>
      <c r="B12" s="76"/>
      <c r="C12" s="77"/>
      <c r="D12" s="24">
        <v>100</v>
      </c>
      <c r="E12" s="25">
        <v>0</v>
      </c>
      <c r="F12" s="25">
        <v>0</v>
      </c>
      <c r="G12" s="25">
        <v>14.4</v>
      </c>
      <c r="H12" s="59">
        <v>36</v>
      </c>
      <c r="I12" s="60"/>
      <c r="J12" s="60"/>
      <c r="K12" s="24" t="s">
        <v>42</v>
      </c>
    </row>
    <row r="13" spans="1:442" ht="15.75" x14ac:dyDescent="0.25">
      <c r="A13" s="88" t="s">
        <v>11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442" ht="15.75" customHeight="1" x14ac:dyDescent="0.25">
      <c r="A14" s="59" t="s">
        <v>57</v>
      </c>
      <c r="B14" s="60"/>
      <c r="C14" s="61"/>
      <c r="D14" s="24" t="s">
        <v>33</v>
      </c>
      <c r="E14" s="25">
        <v>2.82</v>
      </c>
      <c r="F14" s="25">
        <v>4.79</v>
      </c>
      <c r="G14" s="25">
        <v>7.83</v>
      </c>
      <c r="H14" s="59">
        <v>93.69</v>
      </c>
      <c r="I14" s="60"/>
      <c r="J14" s="61"/>
      <c r="K14" s="24" t="s">
        <v>66</v>
      </c>
    </row>
    <row r="15" spans="1:442" s="1" customFormat="1" ht="15.75" x14ac:dyDescent="0.25">
      <c r="A15" s="59" t="s">
        <v>58</v>
      </c>
      <c r="B15" s="60"/>
      <c r="C15" s="61"/>
      <c r="D15" s="24">
        <v>50</v>
      </c>
      <c r="E15" s="25">
        <v>12.83</v>
      </c>
      <c r="F15" s="25">
        <v>3.02</v>
      </c>
      <c r="G15" s="25">
        <v>10.98</v>
      </c>
      <c r="H15" s="59">
        <v>122.1</v>
      </c>
      <c r="I15" s="60"/>
      <c r="J15" s="60"/>
      <c r="K15" s="24" t="s">
        <v>67</v>
      </c>
    </row>
    <row r="16" spans="1:442" ht="15.75" x14ac:dyDescent="0.25">
      <c r="A16" s="59" t="s">
        <v>47</v>
      </c>
      <c r="B16" s="60"/>
      <c r="C16" s="61"/>
      <c r="D16" s="24">
        <v>50</v>
      </c>
      <c r="E16" s="25">
        <v>1.98</v>
      </c>
      <c r="F16" s="25">
        <v>1.69</v>
      </c>
      <c r="G16" s="25">
        <v>5.89</v>
      </c>
      <c r="H16" s="59">
        <v>45.4</v>
      </c>
      <c r="I16" s="60"/>
      <c r="J16" s="61"/>
      <c r="K16" s="24" t="s">
        <v>68</v>
      </c>
    </row>
    <row r="17" spans="1:11" ht="15.75" x14ac:dyDescent="0.25">
      <c r="A17" s="59" t="s">
        <v>16</v>
      </c>
      <c r="B17" s="60"/>
      <c r="C17" s="61"/>
      <c r="D17" s="24">
        <v>150</v>
      </c>
      <c r="E17" s="25">
        <v>2.44</v>
      </c>
      <c r="F17" s="25">
        <v>4.1900000000000004</v>
      </c>
      <c r="G17" s="25">
        <v>14.45</v>
      </c>
      <c r="H17" s="59">
        <v>113.6</v>
      </c>
      <c r="I17" s="60"/>
      <c r="J17" s="61"/>
      <c r="K17" s="24" t="s">
        <v>74</v>
      </c>
    </row>
    <row r="18" spans="1:11" ht="15.75" x14ac:dyDescent="0.25">
      <c r="A18" s="59" t="s">
        <v>17</v>
      </c>
      <c r="B18" s="60"/>
      <c r="C18" s="61"/>
      <c r="D18" s="24">
        <v>150</v>
      </c>
      <c r="E18" s="25">
        <v>0.23</v>
      </c>
      <c r="F18" s="25">
        <v>0.01</v>
      </c>
      <c r="G18" s="25">
        <v>18.28</v>
      </c>
      <c r="H18" s="59">
        <v>72.569999999999993</v>
      </c>
      <c r="I18" s="60"/>
      <c r="J18" s="60"/>
      <c r="K18" s="24" t="s">
        <v>87</v>
      </c>
    </row>
    <row r="19" spans="1:11" s="1" customFormat="1" ht="15.75" x14ac:dyDescent="0.25">
      <c r="A19" s="59" t="s">
        <v>12</v>
      </c>
      <c r="B19" s="60"/>
      <c r="C19" s="61"/>
      <c r="D19" s="24">
        <v>30</v>
      </c>
      <c r="E19" s="25">
        <v>2.31</v>
      </c>
      <c r="F19" s="25">
        <v>0.9</v>
      </c>
      <c r="G19" s="25">
        <v>14.94</v>
      </c>
      <c r="H19" s="59">
        <v>78.599999999999994</v>
      </c>
      <c r="I19" s="60"/>
      <c r="J19" s="60"/>
      <c r="K19" s="24" t="s">
        <v>41</v>
      </c>
    </row>
    <row r="20" spans="1:11" ht="16.5" thickBot="1" x14ac:dyDescent="0.3">
      <c r="A20" s="59" t="s">
        <v>27</v>
      </c>
      <c r="B20" s="60"/>
      <c r="C20" s="61"/>
      <c r="D20" s="24">
        <v>10</v>
      </c>
      <c r="E20" s="25">
        <v>0.6</v>
      </c>
      <c r="F20" s="25">
        <v>0.3</v>
      </c>
      <c r="G20" s="25">
        <v>3.35</v>
      </c>
      <c r="H20" s="59">
        <v>16.5</v>
      </c>
      <c r="I20" s="60"/>
      <c r="J20" s="60"/>
      <c r="K20" s="26" t="s">
        <v>41</v>
      </c>
    </row>
    <row r="21" spans="1:11" ht="16.5" thickBot="1" x14ac:dyDescent="0.3">
      <c r="A21" s="68"/>
      <c r="B21" s="69"/>
      <c r="C21" s="70"/>
      <c r="D21" s="28"/>
      <c r="E21" s="29">
        <f>SUM(E14:E20)</f>
        <v>23.21</v>
      </c>
      <c r="F21" s="29">
        <f>SUM(F14:F20)</f>
        <v>14.900000000000002</v>
      </c>
      <c r="G21" s="29">
        <f>SUM(G14:G20)</f>
        <v>75.72</v>
      </c>
      <c r="H21" s="71">
        <f>SUM(H14:J20)</f>
        <v>542.45999999999992</v>
      </c>
      <c r="I21" s="69"/>
      <c r="J21" s="69"/>
      <c r="K21" s="30"/>
    </row>
    <row r="22" spans="1:11" ht="15.75" x14ac:dyDescent="0.25">
      <c r="A22" s="72" t="s">
        <v>13</v>
      </c>
      <c r="B22" s="73"/>
      <c r="C22" s="73"/>
      <c r="D22" s="73"/>
      <c r="E22" s="73"/>
      <c r="F22" s="73"/>
      <c r="G22" s="73"/>
      <c r="H22" s="73"/>
      <c r="I22" s="73"/>
      <c r="J22" s="73"/>
      <c r="K22" s="74"/>
    </row>
    <row r="23" spans="1:11" ht="15.75" x14ac:dyDescent="0.25">
      <c r="A23" s="59" t="s">
        <v>28</v>
      </c>
      <c r="B23" s="60"/>
      <c r="C23" s="61"/>
      <c r="D23" s="24">
        <v>45</v>
      </c>
      <c r="E23" s="25">
        <v>4.0999999999999996</v>
      </c>
      <c r="F23" s="25">
        <v>2.2999999999999998</v>
      </c>
      <c r="G23" s="25">
        <v>13.2</v>
      </c>
      <c r="H23" s="59">
        <v>94</v>
      </c>
      <c r="I23" s="60"/>
      <c r="J23" s="60"/>
      <c r="K23" s="24" t="s">
        <v>42</v>
      </c>
    </row>
    <row r="24" spans="1:11" s="1" customFormat="1" ht="16.5" thickBot="1" x14ac:dyDescent="0.3">
      <c r="A24" s="59" t="s">
        <v>29</v>
      </c>
      <c r="B24" s="60"/>
      <c r="C24" s="61"/>
      <c r="D24" s="24">
        <v>150</v>
      </c>
      <c r="E24" s="25">
        <v>4.3499999999999996</v>
      </c>
      <c r="F24" s="25">
        <v>3.75</v>
      </c>
      <c r="G24" s="25">
        <v>7.2</v>
      </c>
      <c r="H24" s="59">
        <v>81</v>
      </c>
      <c r="I24" s="60"/>
      <c r="J24" s="60"/>
      <c r="K24" s="26" t="s">
        <v>69</v>
      </c>
    </row>
    <row r="25" spans="1:11" s="1" customFormat="1" ht="16.5" thickBot="1" x14ac:dyDescent="0.3">
      <c r="A25" s="68"/>
      <c r="B25" s="69"/>
      <c r="C25" s="70"/>
      <c r="D25" s="28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71">
        <f>SUM(H23:J24)</f>
        <v>175</v>
      </c>
      <c r="I25" s="69"/>
      <c r="J25" s="69"/>
      <c r="K25" s="30"/>
    </row>
    <row r="26" spans="1:11" ht="15.75" x14ac:dyDescent="0.25">
      <c r="A26" s="72" t="s">
        <v>15</v>
      </c>
      <c r="B26" s="73"/>
      <c r="C26" s="73"/>
      <c r="D26" s="73"/>
      <c r="E26" s="73"/>
      <c r="F26" s="73"/>
      <c r="G26" s="73"/>
      <c r="H26" s="73"/>
      <c r="I26" s="73"/>
      <c r="J26" s="73"/>
      <c r="K26" s="74"/>
    </row>
    <row r="27" spans="1:11" ht="15.75" x14ac:dyDescent="0.25">
      <c r="A27" s="59" t="s">
        <v>20</v>
      </c>
      <c r="B27" s="60"/>
      <c r="C27" s="61"/>
      <c r="D27" s="24">
        <v>90</v>
      </c>
      <c r="E27" s="25">
        <v>7.85</v>
      </c>
      <c r="F27" s="25">
        <v>9.06</v>
      </c>
      <c r="G27" s="25">
        <v>3.21</v>
      </c>
      <c r="H27" s="59">
        <v>124.93</v>
      </c>
      <c r="I27" s="60"/>
      <c r="J27" s="60"/>
      <c r="K27" s="24" t="s">
        <v>30</v>
      </c>
    </row>
    <row r="28" spans="1:11" ht="15.75" customHeight="1" x14ac:dyDescent="0.25">
      <c r="A28" s="75" t="s">
        <v>86</v>
      </c>
      <c r="B28" s="76"/>
      <c r="C28" s="77"/>
      <c r="D28" s="24">
        <v>150</v>
      </c>
      <c r="E28" s="25">
        <v>0</v>
      </c>
      <c r="F28" s="25">
        <v>0</v>
      </c>
      <c r="G28" s="25">
        <v>8.98</v>
      </c>
      <c r="H28" s="59">
        <v>30</v>
      </c>
      <c r="I28" s="60"/>
      <c r="J28" s="60"/>
      <c r="K28" s="24" t="s">
        <v>87</v>
      </c>
    </row>
    <row r="29" spans="1:11" ht="16.5" thickBot="1" x14ac:dyDescent="0.3">
      <c r="A29" s="59" t="s">
        <v>12</v>
      </c>
      <c r="B29" s="60"/>
      <c r="C29" s="61"/>
      <c r="D29" s="24">
        <v>30</v>
      </c>
      <c r="E29" s="25">
        <v>2.31</v>
      </c>
      <c r="F29" s="25">
        <v>0.9</v>
      </c>
      <c r="G29" s="25">
        <v>14.94</v>
      </c>
      <c r="H29" s="59">
        <v>78.599999999999994</v>
      </c>
      <c r="I29" s="60"/>
      <c r="J29" s="60"/>
      <c r="K29" s="26" t="s">
        <v>41</v>
      </c>
    </row>
    <row r="30" spans="1:11" ht="16.5" thickBot="1" x14ac:dyDescent="0.3">
      <c r="A30" s="68"/>
      <c r="B30" s="69"/>
      <c r="C30" s="70"/>
      <c r="D30" s="28"/>
      <c r="E30" s="29">
        <f>SUM(E27:E29)</f>
        <v>10.16</v>
      </c>
      <c r="F30" s="29">
        <f>SUM(F27:F29)</f>
        <v>9.9600000000000009</v>
      </c>
      <c r="G30" s="29">
        <f>SUM(G27:G29)</f>
        <v>27.130000000000003</v>
      </c>
      <c r="H30" s="71">
        <f>SUM(H27:J29)</f>
        <v>233.53</v>
      </c>
      <c r="I30" s="69"/>
      <c r="J30" s="69"/>
      <c r="K30" s="30"/>
    </row>
    <row r="31" spans="1:11" ht="16.5" thickBot="1" x14ac:dyDescent="0.3">
      <c r="A31" s="68" t="s">
        <v>23</v>
      </c>
      <c r="B31" s="69"/>
      <c r="C31" s="70"/>
      <c r="D31" s="28"/>
      <c r="E31" s="29">
        <f>SUM(E30,E25,E21,E12,E10)</f>
        <v>52.260000000000005</v>
      </c>
      <c r="F31" s="29">
        <f>SUM(F30,F25,F21,F12,F10)</f>
        <v>44.78</v>
      </c>
      <c r="G31" s="29">
        <f>SUM(G30,G25,G21,G12,G10)</f>
        <v>185.29000000000002</v>
      </c>
      <c r="H31" s="71">
        <f>SUM(H10,H12,H21,H25,H30)</f>
        <v>1206.24</v>
      </c>
      <c r="I31" s="69"/>
      <c r="J31" s="69"/>
      <c r="K31" s="30"/>
    </row>
    <row r="32" spans="1:11" ht="18.75" x14ac:dyDescent="0.3">
      <c r="A32" s="14"/>
      <c r="B32" s="14"/>
      <c r="C32" s="15"/>
      <c r="D32" s="16"/>
      <c r="E32" s="15"/>
      <c r="F32" s="15"/>
      <c r="G32" s="15"/>
      <c r="H32" s="15"/>
      <c r="I32" s="15"/>
      <c r="J32" s="15"/>
      <c r="K32" s="15"/>
    </row>
    <row r="33" spans="1:11" ht="18.75" x14ac:dyDescent="0.3">
      <c r="A33" s="14"/>
      <c r="B33" s="14"/>
      <c r="C33" s="15"/>
      <c r="D33" s="16"/>
      <c r="E33" s="15"/>
      <c r="F33" s="15"/>
      <c r="G33" s="15"/>
      <c r="H33" s="15"/>
      <c r="I33" s="15"/>
      <c r="J33" s="15"/>
      <c r="K33" s="15"/>
    </row>
    <row r="34" spans="1:11" ht="19.5" x14ac:dyDescent="0.35">
      <c r="A34" s="119" t="s">
        <v>48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</row>
    <row r="35" spans="1:11" ht="19.5" x14ac:dyDescent="0.35">
      <c r="A35" s="9"/>
      <c r="B35" s="9"/>
      <c r="C35" s="10"/>
      <c r="D35" s="11"/>
      <c r="E35" s="11"/>
      <c r="F35" s="10"/>
      <c r="G35" s="10"/>
      <c r="H35" s="10"/>
      <c r="I35" s="92" t="s">
        <v>54</v>
      </c>
      <c r="J35" s="92"/>
      <c r="K35" s="92"/>
    </row>
    <row r="36" spans="1:11" ht="19.5" thickBot="1" x14ac:dyDescent="0.35">
      <c r="A36" s="93" t="s">
        <v>51</v>
      </c>
      <c r="B36" s="93"/>
      <c r="C36" s="93"/>
      <c r="D36" s="12"/>
      <c r="E36" s="12"/>
      <c r="F36" s="13"/>
      <c r="G36" s="93" t="s">
        <v>116</v>
      </c>
      <c r="H36" s="93"/>
      <c r="I36" s="93"/>
      <c r="J36" s="93"/>
      <c r="K36" s="93"/>
    </row>
    <row r="37" spans="1:11" ht="33" customHeight="1" thickBot="1" x14ac:dyDescent="0.3">
      <c r="A37" s="94" t="s">
        <v>0</v>
      </c>
      <c r="B37" s="95"/>
      <c r="C37" s="96"/>
      <c r="D37" s="21" t="s">
        <v>1</v>
      </c>
      <c r="E37" s="94" t="s">
        <v>2</v>
      </c>
      <c r="F37" s="95"/>
      <c r="G37" s="95"/>
      <c r="H37" s="85" t="s">
        <v>82</v>
      </c>
      <c r="I37" s="86"/>
      <c r="J37" s="87"/>
      <c r="K37" s="97" t="s">
        <v>37</v>
      </c>
    </row>
    <row r="38" spans="1:11" ht="16.5" thickBot="1" x14ac:dyDescent="0.3">
      <c r="A38" s="94" t="s">
        <v>3</v>
      </c>
      <c r="B38" s="95"/>
      <c r="C38" s="96"/>
      <c r="D38" s="22" t="s">
        <v>4</v>
      </c>
      <c r="E38" s="21" t="s">
        <v>5</v>
      </c>
      <c r="F38" s="21" t="s">
        <v>6</v>
      </c>
      <c r="G38" s="23" t="s">
        <v>7</v>
      </c>
      <c r="H38" s="99" t="s">
        <v>8</v>
      </c>
      <c r="I38" s="100"/>
      <c r="J38" s="101"/>
      <c r="K38" s="98"/>
    </row>
    <row r="39" spans="1:11" ht="15.75" x14ac:dyDescent="0.25">
      <c r="A39" s="102" t="s">
        <v>9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4"/>
    </row>
    <row r="40" spans="1:11" ht="15.75" customHeight="1" x14ac:dyDescent="0.25">
      <c r="A40" s="75" t="s">
        <v>18</v>
      </c>
      <c r="B40" s="76"/>
      <c r="C40" s="77"/>
      <c r="D40" s="25">
        <v>120</v>
      </c>
      <c r="E40" s="25">
        <v>5.26</v>
      </c>
      <c r="F40" s="25">
        <v>6.07</v>
      </c>
      <c r="G40" s="25">
        <v>21.29</v>
      </c>
      <c r="H40" s="59">
        <v>159.75</v>
      </c>
      <c r="I40" s="60"/>
      <c r="J40" s="60"/>
      <c r="K40" s="24" t="s">
        <v>43</v>
      </c>
    </row>
    <row r="41" spans="1:11" ht="15.75" customHeight="1" x14ac:dyDescent="0.25">
      <c r="A41" s="75" t="s">
        <v>14</v>
      </c>
      <c r="B41" s="76"/>
      <c r="C41" s="77"/>
      <c r="D41" s="24">
        <v>150</v>
      </c>
      <c r="E41" s="25">
        <v>1.05</v>
      </c>
      <c r="F41" s="25">
        <v>1.2</v>
      </c>
      <c r="G41" s="25">
        <v>12.3</v>
      </c>
      <c r="H41" s="59">
        <v>64.5</v>
      </c>
      <c r="I41" s="60"/>
      <c r="J41" s="60"/>
      <c r="K41" s="24" t="s">
        <v>70</v>
      </c>
    </row>
    <row r="42" spans="1:11" ht="16.5" thickBot="1" x14ac:dyDescent="0.3">
      <c r="A42" s="65" t="s">
        <v>55</v>
      </c>
      <c r="B42" s="66"/>
      <c r="C42" s="67"/>
      <c r="D42" s="26" t="s">
        <v>26</v>
      </c>
      <c r="E42" s="27">
        <v>1.54</v>
      </c>
      <c r="F42" s="27">
        <v>3.46</v>
      </c>
      <c r="G42" s="27">
        <v>9.75</v>
      </c>
      <c r="H42" s="65">
        <v>78</v>
      </c>
      <c r="I42" s="66"/>
      <c r="J42" s="67"/>
      <c r="K42" s="26" t="s">
        <v>71</v>
      </c>
    </row>
    <row r="43" spans="1:11" ht="16.5" thickBot="1" x14ac:dyDescent="0.3">
      <c r="A43" s="68"/>
      <c r="B43" s="69"/>
      <c r="C43" s="70"/>
      <c r="D43" s="28"/>
      <c r="E43" s="29">
        <f>SUM(E40:E42)</f>
        <v>7.85</v>
      </c>
      <c r="F43" s="29">
        <f>SUM(F40:F42)</f>
        <v>10.73</v>
      </c>
      <c r="G43" s="29">
        <f>SUM(G40:G42)</f>
        <v>43.34</v>
      </c>
      <c r="H43" s="71">
        <f>SUM(H40:J42)</f>
        <v>302.25</v>
      </c>
      <c r="I43" s="69"/>
      <c r="J43" s="69"/>
      <c r="K43" s="30"/>
    </row>
    <row r="44" spans="1:11" ht="15.75" x14ac:dyDescent="0.25">
      <c r="A44" s="72" t="s">
        <v>10</v>
      </c>
      <c r="B44" s="73"/>
      <c r="C44" s="73"/>
      <c r="D44" s="73"/>
      <c r="E44" s="73"/>
      <c r="F44" s="73"/>
      <c r="G44" s="73"/>
      <c r="H44" s="73"/>
      <c r="I44" s="73"/>
      <c r="J44" s="73"/>
      <c r="K44" s="74"/>
    </row>
    <row r="45" spans="1:11" ht="15.75" customHeight="1" x14ac:dyDescent="0.25">
      <c r="A45" s="59" t="s">
        <v>28</v>
      </c>
      <c r="B45" s="60"/>
      <c r="C45" s="61"/>
      <c r="D45" s="24">
        <v>24</v>
      </c>
      <c r="E45" s="25">
        <v>2.0499999999999998</v>
      </c>
      <c r="F45" s="25">
        <v>1.1499999999999999</v>
      </c>
      <c r="G45" s="25">
        <v>6.6</v>
      </c>
      <c r="H45" s="59">
        <v>47</v>
      </c>
      <c r="I45" s="60"/>
      <c r="J45" s="60"/>
      <c r="K45" s="24" t="s">
        <v>42</v>
      </c>
    </row>
    <row r="46" spans="1:11" ht="16.5" thickBot="1" x14ac:dyDescent="0.3">
      <c r="A46" s="65" t="s">
        <v>85</v>
      </c>
      <c r="B46" s="66"/>
      <c r="C46" s="67"/>
      <c r="D46" s="26">
        <v>150</v>
      </c>
      <c r="E46" s="27">
        <v>0.23</v>
      </c>
      <c r="F46" s="27">
        <v>0.01</v>
      </c>
      <c r="G46" s="27">
        <v>18.28</v>
      </c>
      <c r="H46" s="65">
        <v>72.569999999999993</v>
      </c>
      <c r="I46" s="66"/>
      <c r="J46" s="66"/>
      <c r="K46" s="26" t="s">
        <v>87</v>
      </c>
    </row>
    <row r="47" spans="1:11" ht="15.75" customHeight="1" thickBot="1" x14ac:dyDescent="0.3">
      <c r="A47" s="117"/>
      <c r="B47" s="118"/>
      <c r="C47" s="118"/>
      <c r="D47" s="32"/>
      <c r="E47" s="33">
        <f>SUM(E45:E46)</f>
        <v>2.2799999999999998</v>
      </c>
      <c r="F47" s="33">
        <f>SUM(F45:F46)</f>
        <v>1.1599999999999999</v>
      </c>
      <c r="G47" s="33">
        <f>SUM(G45:G46)</f>
        <v>24.880000000000003</v>
      </c>
      <c r="H47" s="69">
        <f>SUM(H45:J46)</f>
        <v>119.57</v>
      </c>
      <c r="I47" s="69"/>
      <c r="J47" s="32"/>
      <c r="K47" s="34"/>
    </row>
    <row r="48" spans="1:11" ht="15.75" x14ac:dyDescent="0.25">
      <c r="A48" s="81" t="s">
        <v>11</v>
      </c>
      <c r="B48" s="82"/>
      <c r="C48" s="82"/>
      <c r="D48" s="82"/>
      <c r="E48" s="82"/>
      <c r="F48" s="82"/>
      <c r="G48" s="82"/>
      <c r="H48" s="82"/>
      <c r="I48" s="82"/>
      <c r="J48" s="82"/>
      <c r="K48" s="35"/>
    </row>
    <row r="49" spans="1:11" ht="15.75" x14ac:dyDescent="0.25">
      <c r="A49" s="59" t="s">
        <v>59</v>
      </c>
      <c r="B49" s="60"/>
      <c r="C49" s="61"/>
      <c r="D49" s="24">
        <v>150</v>
      </c>
      <c r="E49" s="25">
        <v>6.9</v>
      </c>
      <c r="F49" s="25">
        <v>3.24</v>
      </c>
      <c r="G49" s="25">
        <v>23.1</v>
      </c>
      <c r="H49" s="59">
        <v>148.4</v>
      </c>
      <c r="I49" s="60"/>
      <c r="J49" s="60"/>
      <c r="K49" s="24" t="s">
        <v>31</v>
      </c>
    </row>
    <row r="50" spans="1:11" ht="15.75" x14ac:dyDescent="0.25">
      <c r="A50" s="59" t="s">
        <v>72</v>
      </c>
      <c r="B50" s="60"/>
      <c r="C50" s="61"/>
      <c r="D50" s="24">
        <v>50</v>
      </c>
      <c r="E50" s="25">
        <v>7.03</v>
      </c>
      <c r="F50" s="25">
        <v>5.73</v>
      </c>
      <c r="G50" s="25">
        <v>5.1100000000000003</v>
      </c>
      <c r="H50" s="59">
        <v>99.38</v>
      </c>
      <c r="I50" s="60"/>
      <c r="J50" s="60"/>
      <c r="K50" s="24" t="s">
        <v>73</v>
      </c>
    </row>
    <row r="51" spans="1:11" ht="15.75" x14ac:dyDescent="0.25">
      <c r="A51" s="59" t="s">
        <v>47</v>
      </c>
      <c r="B51" s="60"/>
      <c r="C51" s="61"/>
      <c r="D51" s="24">
        <v>50</v>
      </c>
      <c r="E51" s="25">
        <v>1.98</v>
      </c>
      <c r="F51" s="25">
        <v>1.69</v>
      </c>
      <c r="G51" s="25">
        <v>5.89</v>
      </c>
      <c r="H51" s="59">
        <v>45.4</v>
      </c>
      <c r="I51" s="60"/>
      <c r="J51" s="61"/>
      <c r="K51" s="24" t="s">
        <v>68</v>
      </c>
    </row>
    <row r="52" spans="1:11" ht="15.75" x14ac:dyDescent="0.25">
      <c r="A52" s="59" t="s">
        <v>16</v>
      </c>
      <c r="B52" s="60"/>
      <c r="C52" s="61"/>
      <c r="D52" s="24">
        <v>150</v>
      </c>
      <c r="E52" s="25">
        <v>2.44</v>
      </c>
      <c r="F52" s="25">
        <v>4.1900000000000004</v>
      </c>
      <c r="G52" s="25">
        <v>14.45</v>
      </c>
      <c r="H52" s="59">
        <v>113.6</v>
      </c>
      <c r="I52" s="60"/>
      <c r="J52" s="60"/>
      <c r="K52" s="24" t="s">
        <v>74</v>
      </c>
    </row>
    <row r="53" spans="1:11" ht="15.75" x14ac:dyDescent="0.25">
      <c r="A53" s="59" t="s">
        <v>80</v>
      </c>
      <c r="B53" s="60"/>
      <c r="C53" s="61"/>
      <c r="D53" s="24">
        <v>30</v>
      </c>
      <c r="E53" s="25">
        <v>0.8</v>
      </c>
      <c r="F53" s="25">
        <v>0.1</v>
      </c>
      <c r="G53" s="25">
        <v>2.5</v>
      </c>
      <c r="H53" s="59">
        <v>14</v>
      </c>
      <c r="I53" s="60"/>
      <c r="J53" s="31"/>
      <c r="K53" s="24" t="s">
        <v>42</v>
      </c>
    </row>
    <row r="54" spans="1:11" ht="15.75" x14ac:dyDescent="0.25">
      <c r="A54" s="65" t="s">
        <v>88</v>
      </c>
      <c r="B54" s="66"/>
      <c r="C54" s="67"/>
      <c r="D54" s="26">
        <v>150</v>
      </c>
      <c r="E54" s="27">
        <v>0</v>
      </c>
      <c r="F54" s="27">
        <v>0</v>
      </c>
      <c r="G54" s="27">
        <v>13.5</v>
      </c>
      <c r="H54" s="65">
        <v>46.5</v>
      </c>
      <c r="I54" s="66"/>
      <c r="J54" s="66"/>
      <c r="K54" s="26" t="s">
        <v>89</v>
      </c>
    </row>
    <row r="55" spans="1:11" ht="15.75" x14ac:dyDescent="0.25">
      <c r="A55" s="59" t="s">
        <v>12</v>
      </c>
      <c r="B55" s="60"/>
      <c r="C55" s="61"/>
      <c r="D55" s="24">
        <v>30</v>
      </c>
      <c r="E55" s="25">
        <v>2.31</v>
      </c>
      <c r="F55" s="25">
        <v>0.9</v>
      </c>
      <c r="G55" s="25">
        <v>14.94</v>
      </c>
      <c r="H55" s="59">
        <v>78.599999999999994</v>
      </c>
      <c r="I55" s="60"/>
      <c r="J55" s="60"/>
      <c r="K55" s="24" t="s">
        <v>41</v>
      </c>
    </row>
    <row r="56" spans="1:11" ht="16.5" thickBot="1" x14ac:dyDescent="0.3">
      <c r="A56" s="59" t="s">
        <v>19</v>
      </c>
      <c r="B56" s="60"/>
      <c r="C56" s="61"/>
      <c r="D56" s="24">
        <v>10</v>
      </c>
      <c r="E56" s="25">
        <v>0.6</v>
      </c>
      <c r="F56" s="25">
        <v>0.3</v>
      </c>
      <c r="G56" s="25">
        <v>3.35</v>
      </c>
      <c r="H56" s="59">
        <v>16.5</v>
      </c>
      <c r="I56" s="60"/>
      <c r="J56" s="60"/>
      <c r="K56" s="24" t="s">
        <v>42</v>
      </c>
    </row>
    <row r="57" spans="1:11" ht="16.5" thickBot="1" x14ac:dyDescent="0.3">
      <c r="A57" s="68"/>
      <c r="B57" s="69"/>
      <c r="C57" s="70"/>
      <c r="D57" s="28"/>
      <c r="E57" s="29">
        <f>SUM(E49:E56)</f>
        <v>22.060000000000002</v>
      </c>
      <c r="F57" s="29">
        <f>SUM(F49:F56)</f>
        <v>16.150000000000002</v>
      </c>
      <c r="G57" s="29">
        <f>SUM(G49:G56)</f>
        <v>82.839999999999989</v>
      </c>
      <c r="H57" s="71">
        <f>SUM(H49:J56)</f>
        <v>562.38</v>
      </c>
      <c r="I57" s="69"/>
      <c r="J57" s="70"/>
      <c r="K57" s="36"/>
    </row>
    <row r="58" spans="1:11" ht="15.75" x14ac:dyDescent="0.25">
      <c r="A58" s="72" t="s">
        <v>13</v>
      </c>
      <c r="B58" s="73"/>
      <c r="C58" s="73"/>
      <c r="D58" s="73"/>
      <c r="E58" s="73"/>
      <c r="F58" s="73"/>
      <c r="G58" s="73"/>
      <c r="H58" s="73"/>
      <c r="I58" s="73"/>
      <c r="J58" s="73"/>
      <c r="K58" s="74"/>
    </row>
    <row r="59" spans="1:11" ht="16.5" customHeight="1" x14ac:dyDescent="0.25">
      <c r="A59" s="59" t="s">
        <v>90</v>
      </c>
      <c r="B59" s="60"/>
      <c r="C59" s="61"/>
      <c r="D59" s="24">
        <v>60</v>
      </c>
      <c r="E59" s="25">
        <v>5.05</v>
      </c>
      <c r="F59" s="25">
        <v>5.0599999999999996</v>
      </c>
      <c r="G59" s="25">
        <v>29.34</v>
      </c>
      <c r="H59" s="59">
        <v>184.83</v>
      </c>
      <c r="I59" s="60"/>
      <c r="J59" s="60"/>
      <c r="K59" s="24" t="s">
        <v>91</v>
      </c>
    </row>
    <row r="60" spans="1:11" ht="15.75" customHeight="1" thickBot="1" x14ac:dyDescent="0.3">
      <c r="A60" s="75" t="s">
        <v>86</v>
      </c>
      <c r="B60" s="76"/>
      <c r="C60" s="77"/>
      <c r="D60" s="24">
        <v>150</v>
      </c>
      <c r="E60" s="25">
        <f>'[1]1 день'!E61</f>
        <v>0</v>
      </c>
      <c r="F60" s="25">
        <f>'[1]1 день'!F61</f>
        <v>0</v>
      </c>
      <c r="G60" s="25">
        <v>8.98</v>
      </c>
      <c r="H60" s="78">
        <v>30</v>
      </c>
      <c r="I60" s="79"/>
      <c r="J60" s="80"/>
      <c r="K60" s="24" t="s">
        <v>87</v>
      </c>
    </row>
    <row r="61" spans="1:11" ht="16.5" thickBot="1" x14ac:dyDescent="0.3">
      <c r="A61" s="68"/>
      <c r="B61" s="69"/>
      <c r="C61" s="70"/>
      <c r="D61" s="28"/>
      <c r="E61" s="29">
        <f>SUM(E59:E60)</f>
        <v>5.05</v>
      </c>
      <c r="F61" s="29">
        <f>SUM(F59:F60)</f>
        <v>5.0599999999999996</v>
      </c>
      <c r="G61" s="29">
        <f>SUM(G59:G60)</f>
        <v>38.32</v>
      </c>
      <c r="H61" s="71">
        <f>SUM(H59:J60)</f>
        <v>214.83</v>
      </c>
      <c r="I61" s="69"/>
      <c r="J61" s="70"/>
      <c r="K61" s="37"/>
    </row>
    <row r="62" spans="1:11" ht="15.75" customHeight="1" x14ac:dyDescent="0.25">
      <c r="A62" s="72" t="s">
        <v>15</v>
      </c>
      <c r="B62" s="73"/>
      <c r="C62" s="73"/>
      <c r="D62" s="73"/>
      <c r="E62" s="73"/>
      <c r="F62" s="73"/>
      <c r="G62" s="73"/>
      <c r="H62" s="73"/>
      <c r="I62" s="73"/>
      <c r="J62" s="73"/>
      <c r="K62" s="74"/>
    </row>
    <row r="63" spans="1:11" ht="15.75" customHeight="1" x14ac:dyDescent="0.25">
      <c r="A63" s="75" t="s">
        <v>40</v>
      </c>
      <c r="B63" s="76"/>
      <c r="C63" s="77"/>
      <c r="D63" s="24">
        <v>120</v>
      </c>
      <c r="E63" s="25">
        <v>3</v>
      </c>
      <c r="F63" s="25">
        <v>4.0999999999999996</v>
      </c>
      <c r="G63" s="25">
        <v>11.7</v>
      </c>
      <c r="H63" s="59">
        <v>100.8</v>
      </c>
      <c r="I63" s="60"/>
      <c r="J63" s="60"/>
      <c r="K63" s="24" t="s">
        <v>92</v>
      </c>
    </row>
    <row r="64" spans="1:11" ht="15.75" customHeight="1" x14ac:dyDescent="0.25">
      <c r="A64" s="75" t="s">
        <v>93</v>
      </c>
      <c r="B64" s="76"/>
      <c r="C64" s="77"/>
      <c r="D64" s="38" t="s">
        <v>94</v>
      </c>
      <c r="E64" s="25">
        <v>0.45</v>
      </c>
      <c r="F64" s="25">
        <v>1.4999999999999999E-2</v>
      </c>
      <c r="G64" s="25">
        <v>6.99</v>
      </c>
      <c r="H64" s="59">
        <v>28.004999999999999</v>
      </c>
      <c r="I64" s="60"/>
      <c r="J64" s="60"/>
      <c r="K64" s="24" t="s">
        <v>95</v>
      </c>
    </row>
    <row r="65" spans="1:11" ht="16.5" thickBot="1" x14ac:dyDescent="0.3">
      <c r="A65" s="59" t="s">
        <v>12</v>
      </c>
      <c r="B65" s="60"/>
      <c r="C65" s="61"/>
      <c r="D65" s="24">
        <v>30</v>
      </c>
      <c r="E65" s="25">
        <v>2.31</v>
      </c>
      <c r="F65" s="25">
        <v>0.9</v>
      </c>
      <c r="G65" s="25">
        <v>14.9</v>
      </c>
      <c r="H65" s="59">
        <v>78.599999999999994</v>
      </c>
      <c r="I65" s="60"/>
      <c r="J65" s="60"/>
      <c r="K65" s="26" t="s">
        <v>41</v>
      </c>
    </row>
    <row r="66" spans="1:11" ht="16.5" thickBot="1" x14ac:dyDescent="0.3">
      <c r="A66" s="68"/>
      <c r="B66" s="69"/>
      <c r="C66" s="70"/>
      <c r="D66" s="28"/>
      <c r="E66" s="29">
        <f>SUM(E63:E65)</f>
        <v>5.76</v>
      </c>
      <c r="F66" s="29">
        <f>SUM(F63:F65)</f>
        <v>5.0149999999999997</v>
      </c>
      <c r="G66" s="29">
        <f>SUM(G63:G65)</f>
        <v>33.589999999999996</v>
      </c>
      <c r="H66" s="71">
        <f>SUM(H63:J65)</f>
        <v>207.405</v>
      </c>
      <c r="I66" s="69"/>
      <c r="J66" s="70"/>
      <c r="K66" s="37"/>
    </row>
    <row r="67" spans="1:11" ht="16.5" thickBot="1" x14ac:dyDescent="0.3">
      <c r="A67" s="68" t="s">
        <v>23</v>
      </c>
      <c r="B67" s="69"/>
      <c r="C67" s="70"/>
      <c r="D67" s="28"/>
      <c r="E67" s="29">
        <f>SUM(E66,E61,E57,E47,E43)</f>
        <v>43.000000000000007</v>
      </c>
      <c r="F67" s="29">
        <f>SUM(F66,F61,F57,F47,F43)</f>
        <v>38.115000000000002</v>
      </c>
      <c r="G67" s="29">
        <f>SUM(G66,G61,G57,G47,G43)</f>
        <v>222.97</v>
      </c>
      <c r="H67" s="71">
        <f>SUM(H43,H47,H57,H61,H66)</f>
        <v>1406.4349999999999</v>
      </c>
      <c r="I67" s="69"/>
      <c r="J67" s="70"/>
      <c r="K67" s="37"/>
    </row>
    <row r="68" spans="1:11" ht="18.75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  <c r="K68" s="17"/>
    </row>
    <row r="69" spans="1:11" ht="18.75" x14ac:dyDescent="0.3">
      <c r="A69" s="19"/>
      <c r="B69" s="19"/>
      <c r="C69" s="19"/>
      <c r="D69" s="20"/>
      <c r="E69" s="19"/>
      <c r="F69" s="19"/>
      <c r="G69" s="19"/>
      <c r="H69" s="17"/>
      <c r="I69" s="17"/>
      <c r="J69" s="17"/>
      <c r="K69" s="19"/>
    </row>
    <row r="70" spans="1:11" ht="19.5" x14ac:dyDescent="0.35">
      <c r="A70" s="112" t="s">
        <v>48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</row>
    <row r="71" spans="1:11" ht="19.5" x14ac:dyDescent="0.35">
      <c r="A71" s="9"/>
      <c r="B71" s="9"/>
      <c r="C71" s="10"/>
      <c r="D71" s="11"/>
      <c r="E71" s="11"/>
      <c r="F71" s="10"/>
      <c r="G71" s="10"/>
      <c r="H71" s="10"/>
      <c r="I71" s="92" t="s">
        <v>54</v>
      </c>
      <c r="J71" s="92"/>
      <c r="K71" s="92"/>
    </row>
    <row r="72" spans="1:11" ht="19.5" thickBot="1" x14ac:dyDescent="0.35">
      <c r="A72" s="93" t="s">
        <v>52</v>
      </c>
      <c r="B72" s="93"/>
      <c r="C72" s="93"/>
      <c r="D72" s="12"/>
      <c r="E72" s="12"/>
      <c r="F72" s="13"/>
      <c r="G72" s="93" t="s">
        <v>117</v>
      </c>
      <c r="H72" s="93"/>
      <c r="I72" s="93"/>
      <c r="J72" s="93"/>
      <c r="K72" s="93"/>
    </row>
    <row r="73" spans="1:11" ht="30" customHeight="1" thickBot="1" x14ac:dyDescent="0.3">
      <c r="A73" s="94" t="s">
        <v>0</v>
      </c>
      <c r="B73" s="95"/>
      <c r="C73" s="96"/>
      <c r="D73" s="21" t="s">
        <v>1</v>
      </c>
      <c r="E73" s="94" t="s">
        <v>2</v>
      </c>
      <c r="F73" s="95"/>
      <c r="G73" s="95"/>
      <c r="H73" s="85" t="s">
        <v>82</v>
      </c>
      <c r="I73" s="86"/>
      <c r="J73" s="87"/>
      <c r="K73" s="97" t="s">
        <v>37</v>
      </c>
    </row>
    <row r="74" spans="1:11" ht="16.5" thickBot="1" x14ac:dyDescent="0.3">
      <c r="A74" s="94" t="s">
        <v>3</v>
      </c>
      <c r="B74" s="95"/>
      <c r="C74" s="96"/>
      <c r="D74" s="22" t="s">
        <v>4</v>
      </c>
      <c r="E74" s="21" t="s">
        <v>5</v>
      </c>
      <c r="F74" s="21" t="s">
        <v>6</v>
      </c>
      <c r="G74" s="23" t="s">
        <v>7</v>
      </c>
      <c r="H74" s="99" t="s">
        <v>8</v>
      </c>
      <c r="I74" s="100"/>
      <c r="J74" s="101"/>
      <c r="K74" s="98"/>
    </row>
    <row r="75" spans="1:11" ht="15.75" x14ac:dyDescent="0.25">
      <c r="A75" s="102" t="s">
        <v>9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4"/>
    </row>
    <row r="76" spans="1:11" ht="19.5" customHeight="1" x14ac:dyDescent="0.25">
      <c r="A76" s="75" t="s">
        <v>96</v>
      </c>
      <c r="B76" s="76"/>
      <c r="C76" s="77"/>
      <c r="D76" s="24">
        <v>120</v>
      </c>
      <c r="E76" s="25">
        <v>3.79</v>
      </c>
      <c r="F76" s="25">
        <v>6.1</v>
      </c>
      <c r="G76" s="25">
        <v>16.399999999999999</v>
      </c>
      <c r="H76" s="59">
        <v>133.9</v>
      </c>
      <c r="I76" s="60"/>
      <c r="J76" s="60"/>
      <c r="K76" s="39" t="s">
        <v>60</v>
      </c>
    </row>
    <row r="77" spans="1:11" ht="15.75" customHeight="1" x14ac:dyDescent="0.25">
      <c r="A77" s="75" t="s">
        <v>97</v>
      </c>
      <c r="B77" s="76"/>
      <c r="C77" s="77"/>
      <c r="D77" s="25">
        <v>150</v>
      </c>
      <c r="E77" s="25">
        <f>'[1]2 день'!E96</f>
        <v>0</v>
      </c>
      <c r="F77" s="25">
        <f>'[1]2 день'!F96</f>
        <v>0</v>
      </c>
      <c r="G77" s="25">
        <v>8.98</v>
      </c>
      <c r="H77" s="59">
        <v>30</v>
      </c>
      <c r="I77" s="60"/>
      <c r="J77" s="60"/>
      <c r="K77" s="24" t="s">
        <v>87</v>
      </c>
    </row>
    <row r="78" spans="1:11" ht="16.5" customHeight="1" thickBot="1" x14ac:dyDescent="0.3">
      <c r="A78" s="65" t="s">
        <v>100</v>
      </c>
      <c r="B78" s="66"/>
      <c r="C78" s="67"/>
      <c r="D78" s="40" t="s">
        <v>101</v>
      </c>
      <c r="E78" s="27">
        <v>1.54</v>
      </c>
      <c r="F78" s="27">
        <v>3.46</v>
      </c>
      <c r="G78" s="27">
        <v>9.75</v>
      </c>
      <c r="H78" s="65">
        <v>78</v>
      </c>
      <c r="I78" s="66"/>
      <c r="J78" s="67"/>
      <c r="K78" s="26" t="s">
        <v>71</v>
      </c>
    </row>
    <row r="79" spans="1:11" ht="16.5" thickBot="1" x14ac:dyDescent="0.3">
      <c r="A79" s="68"/>
      <c r="B79" s="69"/>
      <c r="C79" s="70"/>
      <c r="D79" s="28"/>
      <c r="E79" s="29">
        <f>SUM(E76:E78)</f>
        <v>5.33</v>
      </c>
      <c r="F79" s="29">
        <f>SUM(F76:F78)</f>
        <v>9.5599999999999987</v>
      </c>
      <c r="G79" s="29">
        <f>SUM(G76:G78)</f>
        <v>35.129999999999995</v>
      </c>
      <c r="H79" s="71">
        <f>SUM(H76:J78)</f>
        <v>241.9</v>
      </c>
      <c r="I79" s="69"/>
      <c r="J79" s="70"/>
      <c r="K79" s="41"/>
    </row>
    <row r="80" spans="1:11" ht="15.75" x14ac:dyDescent="0.25">
      <c r="A80" s="81" t="s">
        <v>10</v>
      </c>
      <c r="B80" s="82"/>
      <c r="C80" s="82"/>
      <c r="D80" s="82"/>
      <c r="E80" s="82"/>
      <c r="F80" s="82"/>
      <c r="G80" s="82"/>
      <c r="H80" s="82"/>
      <c r="I80" s="82"/>
      <c r="J80" s="82"/>
      <c r="K80" s="42"/>
    </row>
    <row r="81" spans="1:11" ht="15.75" customHeight="1" x14ac:dyDescent="0.25">
      <c r="A81" s="75" t="s">
        <v>56</v>
      </c>
      <c r="B81" s="76"/>
      <c r="C81" s="77"/>
      <c r="D81" s="24">
        <v>100</v>
      </c>
      <c r="E81" s="25">
        <v>0</v>
      </c>
      <c r="F81" s="25">
        <v>0</v>
      </c>
      <c r="G81" s="25">
        <v>14.4</v>
      </c>
      <c r="H81" s="59">
        <v>36</v>
      </c>
      <c r="I81" s="60"/>
      <c r="J81" s="60"/>
      <c r="K81" s="24" t="s">
        <v>42</v>
      </c>
    </row>
    <row r="82" spans="1:11" ht="15.75" x14ac:dyDescent="0.25">
      <c r="A82" s="88" t="s">
        <v>11</v>
      </c>
      <c r="B82" s="89"/>
      <c r="C82" s="89"/>
      <c r="D82" s="89"/>
      <c r="E82" s="89"/>
      <c r="F82" s="89"/>
      <c r="G82" s="89"/>
      <c r="H82" s="89"/>
      <c r="I82" s="89"/>
      <c r="J82" s="89"/>
      <c r="K82" s="90"/>
    </row>
    <row r="83" spans="1:11" ht="15.75" customHeight="1" x14ac:dyDescent="0.25">
      <c r="A83" s="75" t="s">
        <v>45</v>
      </c>
      <c r="B83" s="76"/>
      <c r="C83" s="77"/>
      <c r="D83" s="24" t="s">
        <v>33</v>
      </c>
      <c r="E83" s="25">
        <v>1.1499999999999999</v>
      </c>
      <c r="F83" s="25">
        <v>3.8</v>
      </c>
      <c r="G83" s="25">
        <v>7.47</v>
      </c>
      <c r="H83" s="59">
        <v>62.49</v>
      </c>
      <c r="I83" s="60"/>
      <c r="J83" s="60"/>
      <c r="K83" s="39" t="s">
        <v>44</v>
      </c>
    </row>
    <row r="84" spans="1:11" ht="15.75" x14ac:dyDescent="0.25">
      <c r="A84" s="59" t="s">
        <v>61</v>
      </c>
      <c r="B84" s="60"/>
      <c r="C84" s="61"/>
      <c r="D84" s="24">
        <v>160</v>
      </c>
      <c r="E84" s="25">
        <v>11.94</v>
      </c>
      <c r="F84" s="25">
        <v>8.64</v>
      </c>
      <c r="G84" s="25">
        <v>20.88</v>
      </c>
      <c r="H84" s="59">
        <v>209</v>
      </c>
      <c r="I84" s="60"/>
      <c r="J84" s="60"/>
      <c r="K84" s="39" t="s">
        <v>98</v>
      </c>
    </row>
    <row r="85" spans="1:11" ht="15.75" x14ac:dyDescent="0.25">
      <c r="A85" s="65" t="s">
        <v>17</v>
      </c>
      <c r="B85" s="66"/>
      <c r="C85" s="67"/>
      <c r="D85" s="26">
        <v>150</v>
      </c>
      <c r="E85" s="27">
        <v>0.23</v>
      </c>
      <c r="F85" s="27">
        <v>0.01</v>
      </c>
      <c r="G85" s="27">
        <v>18.28</v>
      </c>
      <c r="H85" s="65">
        <v>72.569999999999993</v>
      </c>
      <c r="I85" s="66"/>
      <c r="J85" s="66"/>
      <c r="K85" s="26" t="s">
        <v>87</v>
      </c>
    </row>
    <row r="86" spans="1:11" ht="15.75" x14ac:dyDescent="0.25">
      <c r="A86" s="59" t="s">
        <v>12</v>
      </c>
      <c r="B86" s="60"/>
      <c r="C86" s="61"/>
      <c r="D86" s="24">
        <v>30</v>
      </c>
      <c r="E86" s="25">
        <v>2.31</v>
      </c>
      <c r="F86" s="25">
        <v>0.9</v>
      </c>
      <c r="G86" s="25">
        <v>14.94</v>
      </c>
      <c r="H86" s="59">
        <v>78.599999999999994</v>
      </c>
      <c r="I86" s="60"/>
      <c r="J86" s="60"/>
      <c r="K86" s="39" t="s">
        <v>41</v>
      </c>
    </row>
    <row r="87" spans="1:11" ht="16.5" thickBot="1" x14ac:dyDescent="0.3">
      <c r="A87" s="59" t="s">
        <v>22</v>
      </c>
      <c r="B87" s="60"/>
      <c r="C87" s="61"/>
      <c r="D87" s="24">
        <v>10</v>
      </c>
      <c r="E87" s="25">
        <v>0.6</v>
      </c>
      <c r="F87" s="25">
        <v>0.3</v>
      </c>
      <c r="G87" s="25">
        <v>3.35</v>
      </c>
      <c r="H87" s="59">
        <v>16.5</v>
      </c>
      <c r="I87" s="60"/>
      <c r="J87" s="60"/>
      <c r="K87" s="43" t="s">
        <v>41</v>
      </c>
    </row>
    <row r="88" spans="1:11" ht="16.5" thickBot="1" x14ac:dyDescent="0.3">
      <c r="A88" s="68"/>
      <c r="B88" s="69"/>
      <c r="C88" s="70"/>
      <c r="D88" s="28"/>
      <c r="E88" s="29">
        <f>SUM(E83:E87)</f>
        <v>16.23</v>
      </c>
      <c r="F88" s="29">
        <f>SUM(F83:F87)</f>
        <v>13.650000000000002</v>
      </c>
      <c r="G88" s="29">
        <f>SUM(G83:G87)</f>
        <v>64.919999999999987</v>
      </c>
      <c r="H88" s="71">
        <f>SUM(H83:J87)</f>
        <v>439.15999999999997</v>
      </c>
      <c r="I88" s="69"/>
      <c r="J88" s="70"/>
      <c r="K88" s="41"/>
    </row>
    <row r="89" spans="1:11" ht="15.75" x14ac:dyDescent="0.25">
      <c r="A89" s="72" t="s">
        <v>13</v>
      </c>
      <c r="B89" s="73"/>
      <c r="C89" s="73"/>
      <c r="D89" s="73"/>
      <c r="E89" s="73"/>
      <c r="F89" s="73"/>
      <c r="G89" s="73"/>
      <c r="H89" s="73"/>
      <c r="I89" s="73"/>
      <c r="J89" s="73"/>
      <c r="K89" s="74"/>
    </row>
    <row r="90" spans="1:11" ht="15.75" x14ac:dyDescent="0.25">
      <c r="A90" s="59" t="s">
        <v>78</v>
      </c>
      <c r="B90" s="60"/>
      <c r="C90" s="61"/>
      <c r="D90" s="24">
        <v>45</v>
      </c>
      <c r="E90" s="25">
        <v>1.3140000000000001</v>
      </c>
      <c r="F90" s="25">
        <v>1.4984999999999999</v>
      </c>
      <c r="G90" s="25">
        <v>34.875</v>
      </c>
      <c r="H90" s="59">
        <v>159.38</v>
      </c>
      <c r="I90" s="60"/>
      <c r="J90" s="60"/>
      <c r="K90" s="24" t="s">
        <v>79</v>
      </c>
    </row>
    <row r="91" spans="1:11" ht="16.5" customHeight="1" thickBot="1" x14ac:dyDescent="0.3">
      <c r="A91" s="75" t="s">
        <v>14</v>
      </c>
      <c r="B91" s="76"/>
      <c r="C91" s="77"/>
      <c r="D91" s="24">
        <v>150</v>
      </c>
      <c r="E91" s="25">
        <v>1.05</v>
      </c>
      <c r="F91" s="25">
        <v>1.2</v>
      </c>
      <c r="G91" s="25">
        <v>12.3</v>
      </c>
      <c r="H91" s="59">
        <v>64.5</v>
      </c>
      <c r="I91" s="60"/>
      <c r="J91" s="60"/>
      <c r="K91" s="24" t="s">
        <v>70</v>
      </c>
    </row>
    <row r="92" spans="1:11" ht="16.5" thickBot="1" x14ac:dyDescent="0.3">
      <c r="A92" s="68"/>
      <c r="B92" s="69"/>
      <c r="C92" s="70"/>
      <c r="D92" s="28"/>
      <c r="E92" s="29">
        <f>SUM(E90:E91)</f>
        <v>2.3639999999999999</v>
      </c>
      <c r="F92" s="29">
        <f>SUM(F90:F91)</f>
        <v>2.6985000000000001</v>
      </c>
      <c r="G92" s="29">
        <f>SUM(G90:G91)</f>
        <v>47.174999999999997</v>
      </c>
      <c r="H92" s="71">
        <f>SUM(H90:J91)</f>
        <v>223.88</v>
      </c>
      <c r="I92" s="69"/>
      <c r="J92" s="70"/>
      <c r="K92" s="41"/>
    </row>
    <row r="93" spans="1:11" ht="15.75" x14ac:dyDescent="0.25">
      <c r="A93" s="72" t="s">
        <v>15</v>
      </c>
      <c r="B93" s="73"/>
      <c r="C93" s="73"/>
      <c r="D93" s="73"/>
      <c r="E93" s="73"/>
      <c r="F93" s="73"/>
      <c r="G93" s="73"/>
      <c r="H93" s="73"/>
      <c r="I93" s="73"/>
      <c r="J93" s="73"/>
      <c r="K93" s="74"/>
    </row>
    <row r="94" spans="1:11" ht="15.75" customHeight="1" x14ac:dyDescent="0.25">
      <c r="A94" s="105" t="s">
        <v>83</v>
      </c>
      <c r="B94" s="106"/>
      <c r="C94" s="107"/>
      <c r="D94" s="24">
        <v>150</v>
      </c>
      <c r="E94" s="44">
        <v>3.98</v>
      </c>
      <c r="F94" s="25">
        <v>3.11</v>
      </c>
      <c r="G94" s="25">
        <v>9.26</v>
      </c>
      <c r="H94" s="59">
        <v>81</v>
      </c>
      <c r="I94" s="60"/>
      <c r="J94" s="60"/>
      <c r="K94" s="45" t="s">
        <v>84</v>
      </c>
    </row>
    <row r="95" spans="1:11" ht="15.75" customHeight="1" x14ac:dyDescent="0.25">
      <c r="A95" s="75" t="s">
        <v>99</v>
      </c>
      <c r="B95" s="76"/>
      <c r="C95" s="77"/>
      <c r="D95" s="24">
        <v>150</v>
      </c>
      <c r="E95" s="25">
        <f>'[1]1 день'!E97</f>
        <v>0</v>
      </c>
      <c r="F95" s="25">
        <f>'[1]1 день'!F97</f>
        <v>0</v>
      </c>
      <c r="G95" s="25">
        <v>8.98</v>
      </c>
      <c r="H95" s="59">
        <v>30</v>
      </c>
      <c r="I95" s="60"/>
      <c r="J95" s="60"/>
      <c r="K95" s="24" t="s">
        <v>87</v>
      </c>
    </row>
    <row r="96" spans="1:11" ht="16.5" thickBot="1" x14ac:dyDescent="0.3">
      <c r="A96" s="59" t="s">
        <v>12</v>
      </c>
      <c r="B96" s="60"/>
      <c r="C96" s="61"/>
      <c r="D96" s="24">
        <v>30</v>
      </c>
      <c r="E96" s="25">
        <v>2.31</v>
      </c>
      <c r="F96" s="25">
        <v>0.9</v>
      </c>
      <c r="G96" s="25">
        <v>14.94</v>
      </c>
      <c r="H96" s="59">
        <v>78.599999999999994</v>
      </c>
      <c r="I96" s="60"/>
      <c r="J96" s="60"/>
      <c r="K96" s="46" t="s">
        <v>41</v>
      </c>
    </row>
    <row r="97" spans="1:11" ht="16.5" thickBot="1" x14ac:dyDescent="0.3">
      <c r="A97" s="68"/>
      <c r="B97" s="69"/>
      <c r="C97" s="70"/>
      <c r="D97" s="28"/>
      <c r="E97" s="29">
        <f>SUM(E94:E96)</f>
        <v>6.29</v>
      </c>
      <c r="F97" s="29">
        <f>SUM(F94:F96)</f>
        <v>4.01</v>
      </c>
      <c r="G97" s="29">
        <f>SUM(G94:G96)</f>
        <v>33.18</v>
      </c>
      <c r="H97" s="71">
        <f>SUM(H94:J96)</f>
        <v>189.6</v>
      </c>
      <c r="I97" s="69"/>
      <c r="J97" s="70"/>
      <c r="K97" s="41"/>
    </row>
    <row r="98" spans="1:11" ht="16.5" thickBot="1" x14ac:dyDescent="0.3">
      <c r="A98" s="68" t="s">
        <v>23</v>
      </c>
      <c r="B98" s="69"/>
      <c r="C98" s="70"/>
      <c r="D98" s="28"/>
      <c r="E98" s="29">
        <f>SUM(E97,E92,E88,E81,E79)</f>
        <v>30.213999999999999</v>
      </c>
      <c r="F98" s="29">
        <f>SUM(F97,F92,F88,F81,F79)</f>
        <v>29.918500000000002</v>
      </c>
      <c r="G98" s="29">
        <f>SUM(G97,G92,G88,G81,G79)</f>
        <v>194.80499999999998</v>
      </c>
      <c r="H98" s="71">
        <f>SUM(H79,H81,H88,H92,H97)</f>
        <v>1130.54</v>
      </c>
      <c r="I98" s="69"/>
      <c r="J98" s="70"/>
      <c r="K98" s="41"/>
    </row>
    <row r="99" spans="1:11" ht="18.75" x14ac:dyDescent="0.3">
      <c r="A99" s="14"/>
      <c r="B99" s="14"/>
      <c r="C99" s="15"/>
      <c r="D99" s="16"/>
      <c r="E99" s="15"/>
      <c r="F99" s="15"/>
      <c r="G99" s="15"/>
      <c r="H99" s="15"/>
      <c r="I99" s="15"/>
      <c r="J99" s="15"/>
      <c r="K99" s="15"/>
    </row>
    <row r="100" spans="1:11" ht="18.75" x14ac:dyDescent="0.3">
      <c r="A100" s="14"/>
      <c r="B100" s="14"/>
      <c r="C100" s="15"/>
      <c r="D100" s="16"/>
      <c r="E100" s="15"/>
      <c r="F100" s="15"/>
      <c r="G100" s="15"/>
      <c r="H100" s="15"/>
      <c r="I100" s="15"/>
      <c r="J100" s="15"/>
      <c r="K100" s="15"/>
    </row>
    <row r="101" spans="1:11" ht="19.5" x14ac:dyDescent="0.35">
      <c r="A101" s="111" t="s">
        <v>48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</row>
    <row r="102" spans="1:11" ht="19.5" x14ac:dyDescent="0.35">
      <c r="A102" s="9"/>
      <c r="B102" s="9"/>
      <c r="C102" s="10"/>
      <c r="D102" s="11"/>
      <c r="E102" s="11"/>
      <c r="F102" s="10"/>
      <c r="G102" s="10"/>
      <c r="H102" s="10"/>
      <c r="I102" s="92" t="s">
        <v>54</v>
      </c>
      <c r="J102" s="92"/>
      <c r="K102" s="92"/>
    </row>
    <row r="103" spans="1:11" ht="19.5" thickBot="1" x14ac:dyDescent="0.35">
      <c r="A103" s="93" t="s">
        <v>49</v>
      </c>
      <c r="B103" s="93"/>
      <c r="C103" s="93"/>
      <c r="D103" s="12"/>
      <c r="E103" s="12"/>
      <c r="F103" s="13"/>
      <c r="G103" s="93" t="s">
        <v>118</v>
      </c>
      <c r="H103" s="93"/>
      <c r="I103" s="93"/>
      <c r="J103" s="93"/>
      <c r="K103" s="93"/>
    </row>
    <row r="104" spans="1:11" ht="33" customHeight="1" thickBot="1" x14ac:dyDescent="0.3">
      <c r="A104" s="94" t="s">
        <v>0</v>
      </c>
      <c r="B104" s="95"/>
      <c r="C104" s="96"/>
      <c r="D104" s="21" t="s">
        <v>1</v>
      </c>
      <c r="E104" s="94" t="s">
        <v>2</v>
      </c>
      <c r="F104" s="95"/>
      <c r="G104" s="95"/>
      <c r="H104" s="85" t="s">
        <v>82</v>
      </c>
      <c r="I104" s="86"/>
      <c r="J104" s="87"/>
      <c r="K104" s="97" t="s">
        <v>37</v>
      </c>
    </row>
    <row r="105" spans="1:11" ht="16.5" thickBot="1" x14ac:dyDescent="0.3">
      <c r="A105" s="94" t="s">
        <v>3</v>
      </c>
      <c r="B105" s="95"/>
      <c r="C105" s="96"/>
      <c r="D105" s="22" t="s">
        <v>4</v>
      </c>
      <c r="E105" s="21" t="s">
        <v>5</v>
      </c>
      <c r="F105" s="21" t="s">
        <v>6</v>
      </c>
      <c r="G105" s="23" t="s">
        <v>7</v>
      </c>
      <c r="H105" s="99" t="s">
        <v>8</v>
      </c>
      <c r="I105" s="100"/>
      <c r="J105" s="101"/>
      <c r="K105" s="98"/>
    </row>
    <row r="106" spans="1:11" ht="15.75" x14ac:dyDescent="0.25">
      <c r="A106" s="102" t="s">
        <v>9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4"/>
    </row>
    <row r="107" spans="1:11" ht="16.5" customHeight="1" x14ac:dyDescent="0.25">
      <c r="A107" s="75" t="s">
        <v>81</v>
      </c>
      <c r="B107" s="76"/>
      <c r="C107" s="77"/>
      <c r="D107" s="24">
        <v>120</v>
      </c>
      <c r="E107" s="25">
        <v>4.66</v>
      </c>
      <c r="F107" s="25">
        <v>5.6</v>
      </c>
      <c r="G107" s="25">
        <v>18.82</v>
      </c>
      <c r="H107" s="59">
        <v>144</v>
      </c>
      <c r="I107" s="60"/>
      <c r="J107" s="60"/>
      <c r="K107" s="24" t="s">
        <v>75</v>
      </c>
    </row>
    <row r="108" spans="1:11" ht="15.75" customHeight="1" x14ac:dyDescent="0.25">
      <c r="A108" s="75" t="s">
        <v>14</v>
      </c>
      <c r="B108" s="76"/>
      <c r="C108" s="77"/>
      <c r="D108" s="24">
        <v>150</v>
      </c>
      <c r="E108" s="25">
        <v>1.05</v>
      </c>
      <c r="F108" s="25">
        <v>1.2</v>
      </c>
      <c r="G108" s="25">
        <v>12.3</v>
      </c>
      <c r="H108" s="59">
        <v>64.5</v>
      </c>
      <c r="I108" s="60"/>
      <c r="J108" s="60"/>
      <c r="K108" s="24" t="s">
        <v>70</v>
      </c>
    </row>
    <row r="109" spans="1:11" ht="16.5" thickBot="1" x14ac:dyDescent="0.3">
      <c r="A109" s="65" t="s">
        <v>55</v>
      </c>
      <c r="B109" s="66"/>
      <c r="C109" s="67"/>
      <c r="D109" s="26" t="s">
        <v>26</v>
      </c>
      <c r="E109" s="27">
        <v>1.54</v>
      </c>
      <c r="F109" s="27">
        <v>3.46</v>
      </c>
      <c r="G109" s="27">
        <v>9.75</v>
      </c>
      <c r="H109" s="65">
        <v>78</v>
      </c>
      <c r="I109" s="66"/>
      <c r="J109" s="67"/>
      <c r="K109" s="26" t="s">
        <v>71</v>
      </c>
    </row>
    <row r="110" spans="1:11" ht="16.5" thickBot="1" x14ac:dyDescent="0.3">
      <c r="A110" s="68"/>
      <c r="B110" s="69"/>
      <c r="C110" s="70"/>
      <c r="D110" s="28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71">
        <f>SUM(H107:J109)</f>
        <v>286.5</v>
      </c>
      <c r="I110" s="69"/>
      <c r="J110" s="69"/>
      <c r="K110" s="30"/>
    </row>
    <row r="111" spans="1:11" ht="15.75" x14ac:dyDescent="0.25">
      <c r="A111" s="72" t="s">
        <v>10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4"/>
    </row>
    <row r="112" spans="1:11" ht="15.75" customHeight="1" x14ac:dyDescent="0.25">
      <c r="A112" s="59" t="s">
        <v>109</v>
      </c>
      <c r="B112" s="60"/>
      <c r="C112" s="61"/>
      <c r="D112" s="24">
        <v>24</v>
      </c>
      <c r="E112" s="25">
        <v>2.0499999999999998</v>
      </c>
      <c r="F112" s="25">
        <v>1.1499999999999999</v>
      </c>
      <c r="G112" s="25">
        <v>6.6</v>
      </c>
      <c r="H112" s="59">
        <v>47</v>
      </c>
      <c r="I112" s="60"/>
      <c r="J112" s="60"/>
      <c r="K112" s="24" t="s">
        <v>42</v>
      </c>
    </row>
    <row r="113" spans="1:11" ht="16.5" thickBot="1" x14ac:dyDescent="0.3">
      <c r="A113" s="65" t="s">
        <v>85</v>
      </c>
      <c r="B113" s="66"/>
      <c r="C113" s="67"/>
      <c r="D113" s="26">
        <v>150</v>
      </c>
      <c r="E113" s="27">
        <v>0.23</v>
      </c>
      <c r="F113" s="27">
        <v>0.01</v>
      </c>
      <c r="G113" s="27">
        <v>18.28</v>
      </c>
      <c r="H113" s="65">
        <v>72.569999999999993</v>
      </c>
      <c r="I113" s="66"/>
      <c r="J113" s="66"/>
      <c r="K113" s="26" t="s">
        <v>87</v>
      </c>
    </row>
    <row r="114" spans="1:11" ht="15.75" customHeight="1" thickBot="1" x14ac:dyDescent="0.3">
      <c r="A114" s="109"/>
      <c r="B114" s="110"/>
      <c r="C114" s="110"/>
      <c r="D114" s="28"/>
      <c r="E114" s="29">
        <f>SUM(E112:E113)</f>
        <v>2.2799999999999998</v>
      </c>
      <c r="F114" s="29">
        <f>SUM(F112:F113)</f>
        <v>1.1599999999999999</v>
      </c>
      <c r="G114" s="29">
        <f>SUM(G112:G113)</f>
        <v>24.880000000000003</v>
      </c>
      <c r="H114" s="110">
        <f>SUM(H112:J113)</f>
        <v>119.57</v>
      </c>
      <c r="I114" s="110"/>
      <c r="J114" s="110"/>
      <c r="K114" s="47"/>
    </row>
    <row r="115" spans="1:11" ht="15.75" x14ac:dyDescent="0.25">
      <c r="A115" s="81" t="s">
        <v>11</v>
      </c>
      <c r="B115" s="82"/>
      <c r="C115" s="82"/>
      <c r="D115" s="82"/>
      <c r="E115" s="82"/>
      <c r="F115" s="82"/>
      <c r="G115" s="82"/>
      <c r="H115" s="82"/>
      <c r="I115" s="82"/>
      <c r="J115" s="82"/>
      <c r="K115" s="108"/>
    </row>
    <row r="116" spans="1:11" ht="15.75" customHeight="1" x14ac:dyDescent="0.25">
      <c r="A116" s="105" t="s">
        <v>102</v>
      </c>
      <c r="B116" s="106"/>
      <c r="C116" s="107"/>
      <c r="D116" s="24">
        <v>150</v>
      </c>
      <c r="E116" s="44">
        <v>1.5</v>
      </c>
      <c r="F116" s="44">
        <v>1.66</v>
      </c>
      <c r="G116" s="44">
        <v>10.199999999999999</v>
      </c>
      <c r="H116" s="59">
        <v>61.95</v>
      </c>
      <c r="I116" s="60"/>
      <c r="J116" s="60"/>
      <c r="K116" s="45" t="s">
        <v>103</v>
      </c>
    </row>
    <row r="117" spans="1:11" ht="15.75" x14ac:dyDescent="0.25">
      <c r="A117" s="62" t="s">
        <v>104</v>
      </c>
      <c r="B117" s="63"/>
      <c r="C117" s="64"/>
      <c r="D117" s="24">
        <v>60</v>
      </c>
      <c r="E117" s="44">
        <v>9.73</v>
      </c>
      <c r="F117" s="44">
        <v>2.71</v>
      </c>
      <c r="G117" s="44">
        <v>2.48</v>
      </c>
      <c r="H117" s="59">
        <v>73.23</v>
      </c>
      <c r="I117" s="60"/>
      <c r="J117" s="60"/>
      <c r="K117" s="45" t="s">
        <v>105</v>
      </c>
    </row>
    <row r="118" spans="1:11" ht="15.75" x14ac:dyDescent="0.25">
      <c r="A118" s="59" t="s">
        <v>47</v>
      </c>
      <c r="B118" s="60"/>
      <c r="C118" s="61"/>
      <c r="D118" s="24">
        <v>50</v>
      </c>
      <c r="E118" s="25">
        <v>1.98</v>
      </c>
      <c r="F118" s="25">
        <v>1.69</v>
      </c>
      <c r="G118" s="25">
        <v>5.89</v>
      </c>
      <c r="H118" s="59">
        <v>45.4</v>
      </c>
      <c r="I118" s="60"/>
      <c r="J118" s="61"/>
      <c r="K118" s="24" t="s">
        <v>68</v>
      </c>
    </row>
    <row r="119" spans="1:11" ht="15.75" x14ac:dyDescent="0.25">
      <c r="A119" s="62" t="s">
        <v>21</v>
      </c>
      <c r="B119" s="63"/>
      <c r="C119" s="64"/>
      <c r="D119" s="24">
        <v>100</v>
      </c>
      <c r="E119" s="44">
        <v>38.42</v>
      </c>
      <c r="F119" s="44">
        <v>5.49</v>
      </c>
      <c r="G119" s="44">
        <v>207.62</v>
      </c>
      <c r="H119" s="59">
        <v>1034</v>
      </c>
      <c r="I119" s="60"/>
      <c r="J119" s="60"/>
      <c r="K119" s="45" t="s">
        <v>65</v>
      </c>
    </row>
    <row r="120" spans="1:11" ht="15.75" x14ac:dyDescent="0.25">
      <c r="A120" s="59" t="s">
        <v>80</v>
      </c>
      <c r="B120" s="60"/>
      <c r="C120" s="61"/>
      <c r="D120" s="24">
        <v>30</v>
      </c>
      <c r="E120" s="25">
        <v>0.8</v>
      </c>
      <c r="F120" s="25">
        <v>0.1</v>
      </c>
      <c r="G120" s="25">
        <v>2.5</v>
      </c>
      <c r="H120" s="59">
        <v>14</v>
      </c>
      <c r="I120" s="60"/>
      <c r="J120" s="31"/>
      <c r="K120" s="24" t="s">
        <v>42</v>
      </c>
    </row>
    <row r="121" spans="1:11" ht="15.75" x14ac:dyDescent="0.25">
      <c r="A121" s="65" t="s">
        <v>17</v>
      </c>
      <c r="B121" s="66"/>
      <c r="C121" s="67"/>
      <c r="D121" s="26">
        <v>150</v>
      </c>
      <c r="E121" s="27">
        <v>0.23</v>
      </c>
      <c r="F121" s="27">
        <v>0.01</v>
      </c>
      <c r="G121" s="27">
        <v>18.28</v>
      </c>
      <c r="H121" s="65">
        <v>72.569999999999993</v>
      </c>
      <c r="I121" s="66"/>
      <c r="J121" s="66"/>
      <c r="K121" s="26" t="s">
        <v>87</v>
      </c>
    </row>
    <row r="122" spans="1:11" ht="15.75" x14ac:dyDescent="0.25">
      <c r="A122" s="59" t="s">
        <v>12</v>
      </c>
      <c r="B122" s="60"/>
      <c r="C122" s="61"/>
      <c r="D122" s="24">
        <v>30</v>
      </c>
      <c r="E122" s="25">
        <v>2.31</v>
      </c>
      <c r="F122" s="25">
        <v>0.9</v>
      </c>
      <c r="G122" s="25">
        <v>14.9</v>
      </c>
      <c r="H122" s="59">
        <v>78.599999999999994</v>
      </c>
      <c r="I122" s="60"/>
      <c r="J122" s="60"/>
      <c r="K122" s="24" t="s">
        <v>41</v>
      </c>
    </row>
    <row r="123" spans="1:11" ht="16.5" thickBot="1" x14ac:dyDescent="0.3">
      <c r="A123" s="59" t="s">
        <v>34</v>
      </c>
      <c r="B123" s="60"/>
      <c r="C123" s="61"/>
      <c r="D123" s="24">
        <v>10</v>
      </c>
      <c r="E123" s="25">
        <v>0.6</v>
      </c>
      <c r="F123" s="25">
        <v>0.3</v>
      </c>
      <c r="G123" s="25">
        <v>3.35</v>
      </c>
      <c r="H123" s="59">
        <v>16.5</v>
      </c>
      <c r="I123" s="60"/>
      <c r="J123" s="60"/>
      <c r="K123" s="26" t="s">
        <v>42</v>
      </c>
    </row>
    <row r="124" spans="1:11" ht="16.5" thickBot="1" x14ac:dyDescent="0.3">
      <c r="A124" s="68"/>
      <c r="B124" s="69"/>
      <c r="C124" s="70"/>
      <c r="D124" s="28"/>
      <c r="E124" s="29">
        <f>SUM(E116:E123)</f>
        <v>55.57</v>
      </c>
      <c r="F124" s="29">
        <f>SUM(F116:F123)</f>
        <v>12.860000000000001</v>
      </c>
      <c r="G124" s="29">
        <f>SUM(G116:G123)</f>
        <v>265.22000000000003</v>
      </c>
      <c r="H124" s="71">
        <f>SUM(H116:J123)</f>
        <v>1396.2499999999998</v>
      </c>
      <c r="I124" s="69"/>
      <c r="J124" s="70"/>
      <c r="K124" s="37"/>
    </row>
    <row r="125" spans="1:11" ht="15.75" x14ac:dyDescent="0.25">
      <c r="A125" s="72" t="s">
        <v>13</v>
      </c>
      <c r="B125" s="73"/>
      <c r="C125" s="73"/>
      <c r="D125" s="73"/>
      <c r="E125" s="73"/>
      <c r="F125" s="73"/>
      <c r="G125" s="73"/>
      <c r="H125" s="73"/>
      <c r="I125" s="73"/>
      <c r="J125" s="73"/>
      <c r="K125" s="74"/>
    </row>
    <row r="126" spans="1:11" ht="16.5" customHeight="1" x14ac:dyDescent="0.25">
      <c r="A126" s="59" t="s">
        <v>77</v>
      </c>
      <c r="B126" s="60"/>
      <c r="C126" s="61"/>
      <c r="D126" s="24">
        <v>50</v>
      </c>
      <c r="E126" s="25">
        <v>3.61</v>
      </c>
      <c r="F126" s="25">
        <v>6.88</v>
      </c>
      <c r="G126" s="25">
        <v>23.94</v>
      </c>
      <c r="H126" s="59">
        <v>129.58000000000001</v>
      </c>
      <c r="I126" s="60"/>
      <c r="J126" s="60"/>
      <c r="K126" s="24" t="s">
        <v>62</v>
      </c>
    </row>
    <row r="127" spans="1:11" ht="15.75" customHeight="1" thickBot="1" x14ac:dyDescent="0.3">
      <c r="A127" s="75" t="s">
        <v>106</v>
      </c>
      <c r="B127" s="76"/>
      <c r="C127" s="77"/>
      <c r="D127" s="24">
        <v>150</v>
      </c>
      <c r="E127" s="25">
        <f>'[1]1 день'!E128</f>
        <v>0</v>
      </c>
      <c r="F127" s="25">
        <f>'[1]1 день'!F128</f>
        <v>0</v>
      </c>
      <c r="G127" s="25">
        <v>8.98</v>
      </c>
      <c r="H127" s="59">
        <v>30</v>
      </c>
      <c r="I127" s="60"/>
      <c r="J127" s="60"/>
      <c r="K127" s="24" t="s">
        <v>87</v>
      </c>
    </row>
    <row r="128" spans="1:11" ht="16.5" thickBot="1" x14ac:dyDescent="0.3">
      <c r="A128" s="68"/>
      <c r="B128" s="69"/>
      <c r="C128" s="70"/>
      <c r="D128" s="28"/>
      <c r="E128" s="29">
        <f>SUM(E126:E127)</f>
        <v>3.61</v>
      </c>
      <c r="F128" s="29">
        <f>SUM(F126:F127)</f>
        <v>6.88</v>
      </c>
      <c r="G128" s="29">
        <f>SUM(G126:G127)</f>
        <v>32.92</v>
      </c>
      <c r="H128" s="71">
        <f>SUM(H126:J127)</f>
        <v>159.58000000000001</v>
      </c>
      <c r="I128" s="69"/>
      <c r="J128" s="70"/>
      <c r="K128" s="37"/>
    </row>
    <row r="129" spans="1:11" ht="15.75" customHeight="1" x14ac:dyDescent="0.25">
      <c r="A129" s="72" t="s">
        <v>15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4"/>
    </row>
    <row r="130" spans="1:11" ht="15.75" customHeight="1" x14ac:dyDescent="0.25">
      <c r="A130" s="75" t="s">
        <v>107</v>
      </c>
      <c r="B130" s="76"/>
      <c r="C130" s="77"/>
      <c r="D130" s="24">
        <v>100</v>
      </c>
      <c r="E130" s="25">
        <v>6.37</v>
      </c>
      <c r="F130" s="25">
        <v>0.3</v>
      </c>
      <c r="G130" s="25">
        <v>4.6100000000000003</v>
      </c>
      <c r="H130" s="59">
        <v>52.72</v>
      </c>
      <c r="I130" s="60"/>
      <c r="J130" s="60"/>
      <c r="K130" s="24" t="s">
        <v>108</v>
      </c>
    </row>
    <row r="131" spans="1:11" ht="18.75" customHeight="1" x14ac:dyDescent="0.25">
      <c r="A131" s="75" t="s">
        <v>97</v>
      </c>
      <c r="B131" s="76"/>
      <c r="C131" s="77"/>
      <c r="D131" s="24">
        <v>150</v>
      </c>
      <c r="E131" s="25">
        <f>'[1]3 день'!E108</f>
        <v>0</v>
      </c>
      <c r="F131" s="25">
        <f>'[1]3 день'!F108</f>
        <v>0</v>
      </c>
      <c r="G131" s="25">
        <v>8.98</v>
      </c>
      <c r="H131" s="59">
        <v>30</v>
      </c>
      <c r="I131" s="60"/>
      <c r="J131" s="60"/>
      <c r="K131" s="24" t="s">
        <v>87</v>
      </c>
    </row>
    <row r="132" spans="1:11" ht="16.5" thickBot="1" x14ac:dyDescent="0.3">
      <c r="A132" s="59" t="s">
        <v>12</v>
      </c>
      <c r="B132" s="60"/>
      <c r="C132" s="61"/>
      <c r="D132" s="24">
        <v>30</v>
      </c>
      <c r="E132" s="25">
        <v>2.31</v>
      </c>
      <c r="F132" s="25">
        <v>0.9</v>
      </c>
      <c r="G132" s="25">
        <v>14.9</v>
      </c>
      <c r="H132" s="59">
        <v>78.599999999999994</v>
      </c>
      <c r="I132" s="60"/>
      <c r="J132" s="60"/>
      <c r="K132" s="26" t="s">
        <v>41</v>
      </c>
    </row>
    <row r="133" spans="1:11" ht="16.5" thickBot="1" x14ac:dyDescent="0.3">
      <c r="A133" s="68"/>
      <c r="B133" s="69"/>
      <c r="C133" s="70"/>
      <c r="D133" s="28"/>
      <c r="E133" s="29">
        <f>SUM(E130:E132)</f>
        <v>8.68</v>
      </c>
      <c r="F133" s="29">
        <f>SUM(F130:F132)</f>
        <v>1.2</v>
      </c>
      <c r="G133" s="29">
        <f>SUM(G130:G132)</f>
        <v>28.490000000000002</v>
      </c>
      <c r="H133" s="71">
        <f>SUM(H130:J132)</f>
        <v>161.32</v>
      </c>
      <c r="I133" s="69"/>
      <c r="J133" s="70"/>
      <c r="K133" s="37"/>
    </row>
    <row r="134" spans="1:11" ht="15.75" thickBot="1" x14ac:dyDescent="0.3">
      <c r="A134" s="120" t="s">
        <v>23</v>
      </c>
      <c r="B134" s="121"/>
      <c r="C134" s="122"/>
      <c r="D134" s="48"/>
      <c r="E134" s="49">
        <f>SUM(E133,E128,E124,E114,E110)</f>
        <v>77.39</v>
      </c>
      <c r="F134" s="49">
        <f>SUM(F133,F128,F124,F114,F110)</f>
        <v>32.36</v>
      </c>
      <c r="G134" s="49">
        <f>SUM(G133,G128,G124,G114,G110)</f>
        <v>392.38000000000005</v>
      </c>
      <c r="H134" s="123">
        <f>SUM(H110,H114,H124,H128,H133)</f>
        <v>2123.2199999999998</v>
      </c>
      <c r="I134" s="121"/>
      <c r="J134" s="122"/>
      <c r="K134" s="50"/>
    </row>
    <row r="135" spans="1:11" x14ac:dyDescent="0.25">
      <c r="A135" s="51"/>
      <c r="B135" s="51"/>
      <c r="C135" s="51"/>
      <c r="D135" s="51"/>
      <c r="E135" s="52"/>
      <c r="F135" s="52"/>
      <c r="G135" s="52"/>
      <c r="H135" s="51"/>
      <c r="I135" s="51"/>
      <c r="J135" s="51"/>
      <c r="K135" s="51"/>
    </row>
    <row r="136" spans="1:11" ht="18.75" x14ac:dyDescent="0.3">
      <c r="A136" s="19"/>
      <c r="B136" s="19"/>
      <c r="C136" s="19"/>
      <c r="D136" s="20"/>
      <c r="E136" s="19"/>
      <c r="F136" s="19"/>
      <c r="G136" s="19"/>
      <c r="H136" s="17"/>
      <c r="I136" s="17"/>
      <c r="J136" s="17"/>
      <c r="K136" s="19"/>
    </row>
    <row r="137" spans="1:11" ht="19.5" x14ac:dyDescent="0.35">
      <c r="A137" s="91" t="s">
        <v>48</v>
      </c>
      <c r="B137" s="91"/>
      <c r="C137" s="91"/>
      <c r="D137" s="91"/>
      <c r="E137" s="91"/>
      <c r="F137" s="91"/>
      <c r="G137" s="91"/>
      <c r="H137" s="91"/>
      <c r="I137" s="91"/>
      <c r="J137" s="91"/>
      <c r="K137" s="91"/>
    </row>
    <row r="138" spans="1:11" ht="19.5" x14ac:dyDescent="0.35">
      <c r="A138" s="9"/>
      <c r="B138" s="9"/>
      <c r="C138" s="10"/>
      <c r="D138" s="11"/>
      <c r="E138" s="11"/>
      <c r="F138" s="10"/>
      <c r="G138" s="10"/>
      <c r="H138" s="10"/>
      <c r="I138" s="92" t="s">
        <v>54</v>
      </c>
      <c r="J138" s="92"/>
      <c r="K138" s="92"/>
    </row>
    <row r="139" spans="1:11" ht="19.5" thickBot="1" x14ac:dyDescent="0.35">
      <c r="A139" s="93" t="s">
        <v>53</v>
      </c>
      <c r="B139" s="93"/>
      <c r="C139" s="93"/>
      <c r="D139" s="12"/>
      <c r="E139" s="12"/>
      <c r="F139" s="13"/>
      <c r="G139" s="93" t="s">
        <v>119</v>
      </c>
      <c r="H139" s="93"/>
      <c r="I139" s="93"/>
      <c r="J139" s="93"/>
      <c r="K139" s="93"/>
    </row>
    <row r="140" spans="1:11" ht="33.75" customHeight="1" thickBot="1" x14ac:dyDescent="0.3">
      <c r="A140" s="94" t="s">
        <v>0</v>
      </c>
      <c r="B140" s="95"/>
      <c r="C140" s="96"/>
      <c r="D140" s="21" t="s">
        <v>1</v>
      </c>
      <c r="E140" s="94" t="s">
        <v>2</v>
      </c>
      <c r="F140" s="95"/>
      <c r="G140" s="95"/>
      <c r="H140" s="85" t="s">
        <v>82</v>
      </c>
      <c r="I140" s="86"/>
      <c r="J140" s="87"/>
      <c r="K140" s="97" t="s">
        <v>37</v>
      </c>
    </row>
    <row r="141" spans="1:11" ht="16.5" thickBot="1" x14ac:dyDescent="0.3">
      <c r="A141" s="94" t="s">
        <v>3</v>
      </c>
      <c r="B141" s="95"/>
      <c r="C141" s="96"/>
      <c r="D141" s="22" t="s">
        <v>4</v>
      </c>
      <c r="E141" s="21" t="s">
        <v>5</v>
      </c>
      <c r="F141" s="21" t="s">
        <v>6</v>
      </c>
      <c r="G141" s="23" t="s">
        <v>7</v>
      </c>
      <c r="H141" s="99" t="s">
        <v>8</v>
      </c>
      <c r="I141" s="100"/>
      <c r="J141" s="101"/>
      <c r="K141" s="98"/>
    </row>
    <row r="142" spans="1:11" ht="15.75" x14ac:dyDescent="0.25">
      <c r="A142" s="102" t="s">
        <v>9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4"/>
    </row>
    <row r="143" spans="1:11" ht="15.75" customHeight="1" x14ac:dyDescent="0.25">
      <c r="A143" s="75" t="s">
        <v>32</v>
      </c>
      <c r="B143" s="76"/>
      <c r="C143" s="77"/>
      <c r="D143" s="25">
        <v>150</v>
      </c>
      <c r="E143" s="25">
        <v>4.3899999999999997</v>
      </c>
      <c r="F143" s="25">
        <v>4.3600000000000003</v>
      </c>
      <c r="G143" s="25">
        <v>14.99</v>
      </c>
      <c r="H143" s="59">
        <v>116.25</v>
      </c>
      <c r="I143" s="60"/>
      <c r="J143" s="60"/>
      <c r="K143" s="24" t="s">
        <v>110</v>
      </c>
    </row>
    <row r="144" spans="1:11" ht="15.75" customHeight="1" x14ac:dyDescent="0.25">
      <c r="A144" s="75" t="s">
        <v>14</v>
      </c>
      <c r="B144" s="76"/>
      <c r="C144" s="77"/>
      <c r="D144" s="24">
        <v>150</v>
      </c>
      <c r="E144" s="25">
        <v>1.05</v>
      </c>
      <c r="F144" s="25">
        <v>1.2</v>
      </c>
      <c r="G144" s="25">
        <v>12.3</v>
      </c>
      <c r="H144" s="59">
        <v>64.5</v>
      </c>
      <c r="I144" s="60"/>
      <c r="J144" s="60"/>
      <c r="K144" s="24" t="s">
        <v>70</v>
      </c>
    </row>
    <row r="145" spans="1:11" ht="16.5" customHeight="1" thickBot="1" x14ac:dyDescent="0.3">
      <c r="A145" s="65" t="s">
        <v>63</v>
      </c>
      <c r="B145" s="66"/>
      <c r="C145" s="67"/>
      <c r="D145" s="58" t="s">
        <v>114</v>
      </c>
      <c r="E145" s="27">
        <v>4.7300000000000004</v>
      </c>
      <c r="F145" s="27">
        <v>6.88</v>
      </c>
      <c r="G145" s="27">
        <v>14.56</v>
      </c>
      <c r="H145" s="65">
        <v>139</v>
      </c>
      <c r="I145" s="66"/>
      <c r="J145" s="67"/>
      <c r="K145" s="26" t="s">
        <v>65</v>
      </c>
    </row>
    <row r="146" spans="1:11" ht="16.5" thickBot="1" x14ac:dyDescent="0.3">
      <c r="A146" s="68"/>
      <c r="B146" s="69"/>
      <c r="C146" s="70"/>
      <c r="D146" s="28"/>
      <c r="E146" s="29">
        <f>SUM(E143:E145)</f>
        <v>10.17</v>
      </c>
      <c r="F146" s="29">
        <f>SUM(F143:F145)</f>
        <v>12.440000000000001</v>
      </c>
      <c r="G146" s="29">
        <f>SUM(G143:G145)</f>
        <v>41.85</v>
      </c>
      <c r="H146" s="71">
        <f>SUM(H143:J145)</f>
        <v>319.75</v>
      </c>
      <c r="I146" s="69"/>
      <c r="J146" s="70"/>
      <c r="K146" s="37"/>
    </row>
    <row r="147" spans="1:11" ht="15.75" x14ac:dyDescent="0.25">
      <c r="A147" s="72" t="s">
        <v>10</v>
      </c>
      <c r="B147" s="73"/>
      <c r="C147" s="73"/>
      <c r="D147" s="73"/>
      <c r="E147" s="73"/>
      <c r="F147" s="73"/>
      <c r="G147" s="73"/>
      <c r="H147" s="73"/>
      <c r="I147" s="73"/>
      <c r="J147" s="73"/>
      <c r="K147" s="74"/>
    </row>
    <row r="148" spans="1:11" ht="15.75" customHeight="1" x14ac:dyDescent="0.25">
      <c r="A148" s="75" t="s">
        <v>56</v>
      </c>
      <c r="B148" s="76"/>
      <c r="C148" s="77"/>
      <c r="D148" s="24">
        <v>100</v>
      </c>
      <c r="E148" s="25">
        <v>0</v>
      </c>
      <c r="F148" s="25">
        <v>0</v>
      </c>
      <c r="G148" s="25">
        <v>14.4</v>
      </c>
      <c r="H148" s="59">
        <v>36</v>
      </c>
      <c r="I148" s="60"/>
      <c r="J148" s="60"/>
      <c r="K148" s="24" t="s">
        <v>42</v>
      </c>
    </row>
    <row r="149" spans="1:11" ht="15.75" x14ac:dyDescent="0.25">
      <c r="A149" s="88" t="s">
        <v>11</v>
      </c>
      <c r="B149" s="89"/>
      <c r="C149" s="89"/>
      <c r="D149" s="89"/>
      <c r="E149" s="89"/>
      <c r="F149" s="89"/>
      <c r="G149" s="89"/>
      <c r="H149" s="89"/>
      <c r="I149" s="89"/>
      <c r="J149" s="89"/>
      <c r="K149" s="90"/>
    </row>
    <row r="150" spans="1:11" ht="15.75" customHeight="1" x14ac:dyDescent="0.25">
      <c r="A150" s="75" t="s">
        <v>46</v>
      </c>
      <c r="B150" s="76"/>
      <c r="C150" s="77"/>
      <c r="D150" s="38" t="s">
        <v>111</v>
      </c>
      <c r="E150" s="25">
        <v>1.36</v>
      </c>
      <c r="F150" s="25">
        <v>3.85</v>
      </c>
      <c r="G150" s="25">
        <v>5.35</v>
      </c>
      <c r="H150" s="59">
        <v>61.6</v>
      </c>
      <c r="I150" s="60"/>
      <c r="J150" s="60"/>
      <c r="K150" s="24" t="s">
        <v>38</v>
      </c>
    </row>
    <row r="151" spans="1:11" ht="15.75" x14ac:dyDescent="0.25">
      <c r="A151" s="59" t="s">
        <v>112</v>
      </c>
      <c r="B151" s="60"/>
      <c r="C151" s="61"/>
      <c r="D151" s="24">
        <v>50</v>
      </c>
      <c r="E151" s="25">
        <v>9.59</v>
      </c>
      <c r="F151" s="25">
        <v>4.6100000000000003</v>
      </c>
      <c r="G151" s="25">
        <v>5.42</v>
      </c>
      <c r="H151" s="59">
        <v>104.6</v>
      </c>
      <c r="I151" s="60"/>
      <c r="J151" s="60"/>
      <c r="K151" s="24" t="s">
        <v>76</v>
      </c>
    </row>
    <row r="152" spans="1:11" ht="15.75" x14ac:dyDescent="0.25">
      <c r="A152" s="59" t="s">
        <v>47</v>
      </c>
      <c r="B152" s="60"/>
      <c r="C152" s="61"/>
      <c r="D152" s="24">
        <v>50</v>
      </c>
      <c r="E152" s="25">
        <v>1.98</v>
      </c>
      <c r="F152" s="25">
        <v>1.69</v>
      </c>
      <c r="G152" s="25">
        <v>5.89</v>
      </c>
      <c r="H152" s="59">
        <v>45.4</v>
      </c>
      <c r="I152" s="60"/>
      <c r="J152" s="61"/>
      <c r="K152" s="24" t="s">
        <v>68</v>
      </c>
    </row>
    <row r="153" spans="1:11" ht="15.75" x14ac:dyDescent="0.25">
      <c r="A153" s="62" t="s">
        <v>36</v>
      </c>
      <c r="B153" s="63"/>
      <c r="C153" s="64"/>
      <c r="D153" s="53">
        <v>100</v>
      </c>
      <c r="E153" s="54">
        <v>2.57</v>
      </c>
      <c r="F153" s="54">
        <v>4.67</v>
      </c>
      <c r="G153" s="55">
        <v>17</v>
      </c>
      <c r="H153" s="83">
        <v>141.33000000000001</v>
      </c>
      <c r="I153" s="84"/>
      <c r="J153" s="84"/>
      <c r="K153" s="56" t="s">
        <v>39</v>
      </c>
    </row>
    <row r="154" spans="1:11" ht="15.75" x14ac:dyDescent="0.25">
      <c r="A154" s="65" t="s">
        <v>17</v>
      </c>
      <c r="B154" s="66"/>
      <c r="C154" s="67"/>
      <c r="D154" s="26">
        <v>150</v>
      </c>
      <c r="E154" s="27">
        <v>0.23</v>
      </c>
      <c r="F154" s="27">
        <v>0.01</v>
      </c>
      <c r="G154" s="27">
        <v>18.28</v>
      </c>
      <c r="H154" s="65">
        <v>72.569999999999993</v>
      </c>
      <c r="I154" s="66"/>
      <c r="J154" s="66"/>
      <c r="K154" s="26" t="s">
        <v>87</v>
      </c>
    </row>
    <row r="155" spans="1:11" ht="15.75" x14ac:dyDescent="0.25">
      <c r="A155" s="59" t="s">
        <v>12</v>
      </c>
      <c r="B155" s="60"/>
      <c r="C155" s="61"/>
      <c r="D155" s="24">
        <v>30</v>
      </c>
      <c r="E155" s="25">
        <v>2.31</v>
      </c>
      <c r="F155" s="25">
        <v>0.9</v>
      </c>
      <c r="G155" s="25">
        <v>14.94</v>
      </c>
      <c r="H155" s="59">
        <v>78.599999999999994</v>
      </c>
      <c r="I155" s="60"/>
      <c r="J155" s="60"/>
      <c r="K155" s="24" t="s">
        <v>41</v>
      </c>
    </row>
    <row r="156" spans="1:11" ht="16.5" thickBot="1" x14ac:dyDescent="0.3">
      <c r="A156" s="59" t="s">
        <v>27</v>
      </c>
      <c r="B156" s="60"/>
      <c r="C156" s="61"/>
      <c r="D156" s="24">
        <v>10</v>
      </c>
      <c r="E156" s="25">
        <v>0.6</v>
      </c>
      <c r="F156" s="25">
        <v>0.3</v>
      </c>
      <c r="G156" s="25">
        <v>3.35</v>
      </c>
      <c r="H156" s="59">
        <v>16.5</v>
      </c>
      <c r="I156" s="60"/>
      <c r="J156" s="60"/>
      <c r="K156" s="26" t="s">
        <v>42</v>
      </c>
    </row>
    <row r="157" spans="1:11" ht="16.5" thickBot="1" x14ac:dyDescent="0.3">
      <c r="A157" s="68"/>
      <c r="B157" s="69"/>
      <c r="C157" s="70"/>
      <c r="D157" s="28"/>
      <c r="E157" s="29">
        <f>SUM(E150:E156)</f>
        <v>18.64</v>
      </c>
      <c r="F157" s="29">
        <f>SUM(F150:F156)</f>
        <v>16.03</v>
      </c>
      <c r="G157" s="29">
        <f>SUM(G150:G156)</f>
        <v>70.22999999999999</v>
      </c>
      <c r="H157" s="71">
        <f>SUM(H150:J156)</f>
        <v>520.6</v>
      </c>
      <c r="I157" s="69"/>
      <c r="J157" s="70"/>
      <c r="K157" s="37"/>
    </row>
    <row r="158" spans="1:11" ht="15.75" x14ac:dyDescent="0.25">
      <c r="A158" s="72" t="s">
        <v>13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4"/>
    </row>
    <row r="159" spans="1:11" ht="15.75" x14ac:dyDescent="0.25">
      <c r="A159" s="59" t="s">
        <v>28</v>
      </c>
      <c r="B159" s="60"/>
      <c r="C159" s="61"/>
      <c r="D159" s="24">
        <v>45</v>
      </c>
      <c r="E159" s="25">
        <v>4.0999999999999996</v>
      </c>
      <c r="F159" s="25">
        <v>2.2999999999999998</v>
      </c>
      <c r="G159" s="25">
        <v>13.2</v>
      </c>
      <c r="H159" s="59">
        <v>94</v>
      </c>
      <c r="I159" s="60"/>
      <c r="J159" s="60"/>
      <c r="K159" s="24" t="s">
        <v>42</v>
      </c>
    </row>
    <row r="160" spans="1:11" ht="16.5" thickBot="1" x14ac:dyDescent="0.3">
      <c r="A160" s="59" t="str">
        <f t="shared" ref="A160:K160" si="0">A144</f>
        <v>Чай с молоком</v>
      </c>
      <c r="B160" s="60"/>
      <c r="C160" s="61"/>
      <c r="D160" s="24">
        <f t="shared" si="0"/>
        <v>150</v>
      </c>
      <c r="E160" s="25">
        <f t="shared" si="0"/>
        <v>1.05</v>
      </c>
      <c r="F160" s="25">
        <f t="shared" si="0"/>
        <v>1.2</v>
      </c>
      <c r="G160" s="25">
        <f t="shared" si="0"/>
        <v>12.3</v>
      </c>
      <c r="H160" s="59">
        <f t="shared" si="0"/>
        <v>64.5</v>
      </c>
      <c r="I160" s="60"/>
      <c r="J160" s="60"/>
      <c r="K160" s="26" t="str">
        <f t="shared" si="0"/>
        <v>№ 109</v>
      </c>
    </row>
    <row r="161" spans="1:11" ht="16.5" thickBot="1" x14ac:dyDescent="0.3">
      <c r="A161" s="68"/>
      <c r="B161" s="69"/>
      <c r="C161" s="70"/>
      <c r="D161" s="28"/>
      <c r="E161" s="29">
        <f>SUM(E159:E160)</f>
        <v>5.1499999999999995</v>
      </c>
      <c r="F161" s="29">
        <f>SUM(F159:F160)</f>
        <v>3.5</v>
      </c>
      <c r="G161" s="29">
        <f>SUM(G159:G160)</f>
        <v>25.5</v>
      </c>
      <c r="H161" s="71">
        <f>SUM(H159:J160)</f>
        <v>158.5</v>
      </c>
      <c r="I161" s="69"/>
      <c r="J161" s="70"/>
      <c r="K161" s="37"/>
    </row>
    <row r="162" spans="1:11" ht="15.75" customHeight="1" x14ac:dyDescent="0.25">
      <c r="A162" s="72" t="s">
        <v>15</v>
      </c>
      <c r="B162" s="73"/>
      <c r="C162" s="73"/>
      <c r="D162" s="73"/>
      <c r="E162" s="73"/>
      <c r="F162" s="73"/>
      <c r="G162" s="73"/>
      <c r="H162" s="73"/>
      <c r="I162" s="73"/>
      <c r="J162" s="73"/>
      <c r="K162" s="74"/>
    </row>
    <row r="163" spans="1:11" ht="15.75" customHeight="1" x14ac:dyDescent="0.25">
      <c r="A163" s="75" t="s">
        <v>35</v>
      </c>
      <c r="B163" s="76"/>
      <c r="C163" s="77"/>
      <c r="D163" s="57">
        <v>150</v>
      </c>
      <c r="E163" s="25">
        <v>7.51</v>
      </c>
      <c r="F163" s="25">
        <v>8.34</v>
      </c>
      <c r="G163" s="25">
        <v>30.44</v>
      </c>
      <c r="H163" s="59">
        <v>227</v>
      </c>
      <c r="I163" s="60"/>
      <c r="J163" s="60"/>
      <c r="K163" s="24" t="s">
        <v>113</v>
      </c>
    </row>
    <row r="164" spans="1:11" ht="15.75" customHeight="1" x14ac:dyDescent="0.25">
      <c r="A164" s="75" t="s">
        <v>99</v>
      </c>
      <c r="B164" s="76"/>
      <c r="C164" s="77"/>
      <c r="D164" s="24">
        <v>150</v>
      </c>
      <c r="E164" s="25">
        <f>'[1]1 день'!E163</f>
        <v>0</v>
      </c>
      <c r="F164" s="25">
        <f>'[1]1 день'!F163</f>
        <v>0</v>
      </c>
      <c r="G164" s="25">
        <v>8.98</v>
      </c>
      <c r="H164" s="59">
        <v>30</v>
      </c>
      <c r="I164" s="60"/>
      <c r="J164" s="60"/>
      <c r="K164" s="24" t="s">
        <v>87</v>
      </c>
    </row>
    <row r="165" spans="1:11" ht="16.5" thickBot="1" x14ac:dyDescent="0.3">
      <c r="A165" s="59" t="s">
        <v>12</v>
      </c>
      <c r="B165" s="60"/>
      <c r="C165" s="61"/>
      <c r="D165" s="57">
        <v>30</v>
      </c>
      <c r="E165" s="25">
        <v>2.31</v>
      </c>
      <c r="F165" s="25">
        <v>0.9</v>
      </c>
      <c r="G165" s="25">
        <v>14.94</v>
      </c>
      <c r="H165" s="59">
        <v>78.599999999999994</v>
      </c>
      <c r="I165" s="60"/>
      <c r="J165" s="60"/>
      <c r="K165" s="26" t="s">
        <v>41</v>
      </c>
    </row>
    <row r="166" spans="1:11" ht="16.5" thickBot="1" x14ac:dyDescent="0.3">
      <c r="A166" s="68"/>
      <c r="B166" s="69"/>
      <c r="C166" s="70"/>
      <c r="D166" s="28"/>
      <c r="E166" s="29">
        <f>SUM(E163:E165)</f>
        <v>9.82</v>
      </c>
      <c r="F166" s="29">
        <f>SUM(F163:F165)</f>
        <v>9.24</v>
      </c>
      <c r="G166" s="29">
        <f>SUM(G163:G165)</f>
        <v>54.36</v>
      </c>
      <c r="H166" s="71">
        <f>SUM(H163:J165)</f>
        <v>335.6</v>
      </c>
      <c r="I166" s="69"/>
      <c r="J166" s="70"/>
      <c r="K166" s="37"/>
    </row>
    <row r="167" spans="1:11" ht="16.5" thickBot="1" x14ac:dyDescent="0.3">
      <c r="A167" s="68" t="s">
        <v>23</v>
      </c>
      <c r="B167" s="69"/>
      <c r="C167" s="70"/>
      <c r="D167" s="28"/>
      <c r="E167" s="29">
        <f>SUM(E166,E161,E157,E148,E146)</f>
        <v>43.78</v>
      </c>
      <c r="F167" s="29">
        <f>SUM(F166,F161,F157,F148,F146)</f>
        <v>41.210000000000008</v>
      </c>
      <c r="G167" s="29">
        <f>SUM(G166,G161,G157,G148,G146)</f>
        <v>206.33999999999997</v>
      </c>
      <c r="H167" s="71">
        <f>SUM(H146,H148,H157,H161,H166)</f>
        <v>1370.4499999999998</v>
      </c>
      <c r="I167" s="69"/>
      <c r="J167" s="70"/>
      <c r="K167" s="37"/>
    </row>
    <row r="168" spans="1:11" ht="18.75" x14ac:dyDescent="0.3">
      <c r="A168" s="19"/>
      <c r="B168" s="19"/>
      <c r="C168" s="19"/>
      <c r="D168" s="20"/>
      <c r="E168" s="19"/>
      <c r="F168" s="19"/>
      <c r="G168" s="19"/>
      <c r="H168" s="17"/>
      <c r="I168" s="17"/>
      <c r="J168" s="17"/>
      <c r="K168" s="19"/>
    </row>
    <row r="169" spans="1:11" ht="18.75" x14ac:dyDescent="0.3">
      <c r="A169" s="14"/>
      <c r="B169" s="14"/>
      <c r="C169" s="15"/>
      <c r="D169" s="16"/>
      <c r="E169" s="15"/>
      <c r="F169" s="15"/>
      <c r="G169" s="15"/>
      <c r="H169" s="15"/>
      <c r="I169" s="15"/>
      <c r="J169" s="15"/>
      <c r="K169" s="15"/>
    </row>
    <row r="170" spans="1:11" x14ac:dyDescent="0.25">
      <c r="C170"/>
      <c r="D170"/>
      <c r="E170"/>
      <c r="F170"/>
      <c r="G170"/>
      <c r="H170"/>
      <c r="I170"/>
      <c r="J170"/>
      <c r="K170"/>
    </row>
    <row r="171" spans="1:11" x14ac:dyDescent="0.25">
      <c r="C171"/>
      <c r="D171"/>
      <c r="E171"/>
      <c r="F171"/>
      <c r="G171"/>
      <c r="H171"/>
      <c r="I171"/>
      <c r="J171"/>
      <c r="K171"/>
    </row>
    <row r="172" spans="1:11" x14ac:dyDescent="0.25">
      <c r="C172"/>
      <c r="D172"/>
      <c r="E172"/>
      <c r="F172"/>
      <c r="G172"/>
      <c r="H172"/>
      <c r="I172"/>
      <c r="J172"/>
      <c r="K172"/>
    </row>
    <row r="173" spans="1:11" ht="40.5" customHeight="1" x14ac:dyDescent="0.25">
      <c r="C173"/>
      <c r="D173"/>
      <c r="E173"/>
      <c r="F173"/>
      <c r="G173"/>
      <c r="H173"/>
      <c r="I173"/>
      <c r="J173"/>
      <c r="K173"/>
    </row>
    <row r="174" spans="1:11" x14ac:dyDescent="0.25">
      <c r="C174"/>
      <c r="D174"/>
      <c r="E174"/>
      <c r="F174"/>
      <c r="G174"/>
      <c r="H174"/>
      <c r="I174"/>
      <c r="J174"/>
      <c r="K174"/>
    </row>
    <row r="175" spans="1:11" x14ac:dyDescent="0.25">
      <c r="C175"/>
      <c r="D175"/>
      <c r="E175"/>
      <c r="F175"/>
      <c r="G175"/>
      <c r="H175"/>
      <c r="I175"/>
      <c r="J175"/>
      <c r="K175"/>
    </row>
    <row r="176" spans="1:11" ht="15.75" customHeight="1" x14ac:dyDescent="0.25">
      <c r="C176"/>
      <c r="D176"/>
      <c r="E176"/>
      <c r="F176"/>
      <c r="G176"/>
      <c r="H176"/>
      <c r="I176"/>
      <c r="J176"/>
      <c r="K176"/>
    </row>
    <row r="177" spans="3:11" ht="15.75" customHeight="1" x14ac:dyDescent="0.25">
      <c r="C177"/>
      <c r="D177"/>
      <c r="E177"/>
      <c r="F177"/>
      <c r="G177"/>
      <c r="H177"/>
      <c r="I177"/>
      <c r="J177"/>
      <c r="K177"/>
    </row>
    <row r="178" spans="3:11" ht="16.5" customHeight="1" x14ac:dyDescent="0.25">
      <c r="C178"/>
      <c r="D178"/>
      <c r="E178"/>
      <c r="F178"/>
      <c r="G178"/>
      <c r="H178"/>
      <c r="I178"/>
      <c r="J178"/>
      <c r="K178"/>
    </row>
    <row r="179" spans="3:11" x14ac:dyDescent="0.25">
      <c r="C179"/>
      <c r="D179"/>
      <c r="E179"/>
      <c r="F179"/>
      <c r="G179"/>
      <c r="H179"/>
      <c r="I179"/>
      <c r="J179"/>
      <c r="K179"/>
    </row>
    <row r="180" spans="3:11" x14ac:dyDescent="0.25">
      <c r="C180"/>
      <c r="D180"/>
      <c r="E180"/>
      <c r="F180"/>
      <c r="G180"/>
      <c r="H180"/>
      <c r="I180"/>
      <c r="J180"/>
      <c r="K180"/>
    </row>
    <row r="181" spans="3:11" ht="15.75" customHeight="1" x14ac:dyDescent="0.25">
      <c r="C181"/>
      <c r="D181"/>
      <c r="E181"/>
      <c r="F181"/>
      <c r="G181"/>
      <c r="H181"/>
      <c r="I181"/>
      <c r="J181"/>
      <c r="K181"/>
    </row>
    <row r="182" spans="3:11" x14ac:dyDescent="0.25">
      <c r="C182"/>
      <c r="D182"/>
      <c r="E182"/>
      <c r="F182"/>
      <c r="G182"/>
      <c r="H182"/>
      <c r="I182"/>
      <c r="J182"/>
      <c r="K182"/>
    </row>
    <row r="183" spans="3:11" ht="15.75" customHeight="1" x14ac:dyDescent="0.25">
      <c r="C183"/>
      <c r="D183"/>
      <c r="E183"/>
      <c r="F183"/>
      <c r="G183"/>
      <c r="H183"/>
      <c r="I183"/>
      <c r="J183"/>
      <c r="K183"/>
    </row>
    <row r="184" spans="3:11" x14ac:dyDescent="0.25">
      <c r="C184"/>
      <c r="D184"/>
      <c r="E184"/>
      <c r="F184"/>
      <c r="G184"/>
      <c r="H184"/>
      <c r="I184"/>
      <c r="J184"/>
      <c r="K184"/>
    </row>
    <row r="185" spans="3:11" x14ac:dyDescent="0.25">
      <c r="C185"/>
      <c r="D185"/>
      <c r="E185"/>
      <c r="F185"/>
      <c r="G185"/>
      <c r="H185"/>
      <c r="I185"/>
      <c r="J185"/>
      <c r="K185"/>
    </row>
    <row r="186" spans="3:11" x14ac:dyDescent="0.25">
      <c r="C186"/>
      <c r="D186"/>
      <c r="E186"/>
      <c r="F186"/>
      <c r="G186"/>
      <c r="H186"/>
      <c r="I186"/>
      <c r="J186"/>
      <c r="K186"/>
    </row>
    <row r="187" spans="3:11" x14ac:dyDescent="0.25">
      <c r="C187"/>
      <c r="D187"/>
      <c r="E187"/>
      <c r="F187"/>
      <c r="G187"/>
      <c r="H187"/>
      <c r="I187"/>
      <c r="J187"/>
      <c r="K187"/>
    </row>
    <row r="188" spans="3:11" x14ac:dyDescent="0.25">
      <c r="C188"/>
      <c r="D188"/>
      <c r="E188"/>
      <c r="F188"/>
      <c r="G188"/>
      <c r="H188"/>
      <c r="I188"/>
      <c r="J188"/>
      <c r="K188"/>
    </row>
    <row r="189" spans="3:11" x14ac:dyDescent="0.25">
      <c r="C189"/>
      <c r="D189"/>
      <c r="E189"/>
      <c r="F189"/>
      <c r="G189"/>
      <c r="H189"/>
      <c r="I189"/>
      <c r="J189"/>
      <c r="K189"/>
    </row>
    <row r="190" spans="3:11" x14ac:dyDescent="0.25">
      <c r="C190"/>
      <c r="D190"/>
      <c r="E190"/>
      <c r="F190"/>
      <c r="G190"/>
      <c r="H190"/>
      <c r="I190"/>
      <c r="J190"/>
      <c r="K190"/>
    </row>
    <row r="191" spans="3:11" x14ac:dyDescent="0.25">
      <c r="C191"/>
      <c r="D191"/>
      <c r="E191"/>
      <c r="F191"/>
      <c r="G191"/>
      <c r="H191"/>
      <c r="I191"/>
      <c r="J191"/>
      <c r="K191"/>
    </row>
    <row r="192" spans="3:11" x14ac:dyDescent="0.25">
      <c r="C192"/>
      <c r="D192"/>
      <c r="E192"/>
      <c r="F192"/>
      <c r="G192"/>
      <c r="H192"/>
      <c r="I192"/>
      <c r="J192"/>
      <c r="K192"/>
    </row>
    <row r="193" spans="3:11" x14ac:dyDescent="0.25">
      <c r="C193"/>
      <c r="D193"/>
      <c r="E193"/>
      <c r="F193"/>
      <c r="G193"/>
      <c r="H193"/>
      <c r="I193"/>
      <c r="J193"/>
      <c r="K193"/>
    </row>
    <row r="194" spans="3:11" ht="15.75" customHeight="1" x14ac:dyDescent="0.25">
      <c r="C194"/>
      <c r="D194"/>
      <c r="E194"/>
      <c r="F194"/>
      <c r="G194"/>
      <c r="H194"/>
      <c r="I194"/>
      <c r="J194"/>
      <c r="K194"/>
    </row>
    <row r="195" spans="3:11" ht="15.75" customHeight="1" x14ac:dyDescent="0.25">
      <c r="C195"/>
      <c r="D195"/>
      <c r="E195"/>
      <c r="F195"/>
      <c r="G195"/>
      <c r="H195"/>
      <c r="I195"/>
      <c r="J195"/>
      <c r="K195"/>
    </row>
    <row r="196" spans="3:11" ht="15.75" customHeight="1" x14ac:dyDescent="0.25">
      <c r="C196"/>
      <c r="D196"/>
      <c r="E196"/>
      <c r="F196"/>
      <c r="G196"/>
      <c r="H196"/>
      <c r="I196"/>
      <c r="J196"/>
      <c r="K196"/>
    </row>
    <row r="197" spans="3:11" x14ac:dyDescent="0.25">
      <c r="C197"/>
      <c r="D197"/>
      <c r="E197"/>
      <c r="F197"/>
      <c r="G197"/>
      <c r="H197"/>
      <c r="I197"/>
      <c r="J197"/>
      <c r="K197"/>
    </row>
    <row r="198" spans="3:11" x14ac:dyDescent="0.25">
      <c r="C198"/>
      <c r="D198"/>
      <c r="E198"/>
      <c r="F198"/>
      <c r="G198"/>
      <c r="H198"/>
      <c r="I198"/>
      <c r="J198"/>
      <c r="K198"/>
    </row>
    <row r="199" spans="3:11" x14ac:dyDescent="0.25">
      <c r="C199"/>
      <c r="D199"/>
      <c r="E199"/>
      <c r="F199"/>
      <c r="G199"/>
      <c r="H199"/>
      <c r="I199"/>
      <c r="J199"/>
      <c r="K199"/>
    </row>
    <row r="200" spans="3:11" x14ac:dyDescent="0.25">
      <c r="C200"/>
      <c r="D200"/>
      <c r="E200"/>
      <c r="F200"/>
      <c r="G200"/>
      <c r="H200"/>
      <c r="I200"/>
      <c r="J200"/>
      <c r="K200"/>
    </row>
    <row r="201" spans="3:11" x14ac:dyDescent="0.25">
      <c r="C201"/>
      <c r="D201"/>
      <c r="E201"/>
      <c r="F201"/>
      <c r="G201"/>
      <c r="H201"/>
      <c r="I201"/>
      <c r="J201"/>
      <c r="K201"/>
    </row>
    <row r="202" spans="3:11" x14ac:dyDescent="0.25">
      <c r="C202"/>
      <c r="D202"/>
      <c r="E202"/>
      <c r="F202"/>
      <c r="G202"/>
      <c r="H202"/>
      <c r="I202"/>
      <c r="J202"/>
      <c r="K202"/>
    </row>
    <row r="203" spans="3:11" x14ac:dyDescent="0.25">
      <c r="C203"/>
      <c r="D203"/>
      <c r="E203"/>
      <c r="F203"/>
      <c r="G203"/>
      <c r="H203"/>
      <c r="I203"/>
      <c r="J203"/>
      <c r="K203"/>
    </row>
    <row r="204" spans="3:11" x14ac:dyDescent="0.25">
      <c r="C204"/>
      <c r="D204"/>
      <c r="E204"/>
      <c r="F204"/>
      <c r="G204"/>
      <c r="H204"/>
      <c r="I204"/>
      <c r="J204"/>
      <c r="K204"/>
    </row>
    <row r="205" spans="3:11" ht="33.75" customHeight="1" x14ac:dyDescent="0.25">
      <c r="C205"/>
      <c r="D205"/>
      <c r="E205"/>
      <c r="F205"/>
      <c r="G205"/>
      <c r="H205"/>
      <c r="I205"/>
      <c r="J205"/>
      <c r="K205"/>
    </row>
    <row r="206" spans="3:11" x14ac:dyDescent="0.25">
      <c r="C206"/>
      <c r="D206"/>
      <c r="E206"/>
      <c r="F206"/>
      <c r="G206"/>
      <c r="H206"/>
      <c r="I206"/>
      <c r="J206"/>
      <c r="K206"/>
    </row>
    <row r="207" spans="3:11" x14ac:dyDescent="0.25">
      <c r="C207"/>
      <c r="D207"/>
      <c r="E207"/>
      <c r="F207"/>
      <c r="G207"/>
      <c r="H207"/>
      <c r="I207"/>
      <c r="J207"/>
      <c r="K207"/>
    </row>
    <row r="208" spans="3:11" ht="15.75" customHeight="1" x14ac:dyDescent="0.25">
      <c r="C208"/>
      <c r="D208"/>
      <c r="E208"/>
      <c r="F208"/>
      <c r="G208"/>
      <c r="H208"/>
      <c r="I208"/>
      <c r="J208"/>
      <c r="K208"/>
    </row>
    <row r="209" spans="3:11" ht="15.75" customHeight="1" x14ac:dyDescent="0.25">
      <c r="C209"/>
      <c r="D209"/>
      <c r="E209"/>
      <c r="F209"/>
      <c r="G209"/>
      <c r="H209"/>
      <c r="I209"/>
      <c r="J209"/>
      <c r="K209"/>
    </row>
    <row r="210" spans="3:11" ht="16.5" customHeight="1" x14ac:dyDescent="0.25">
      <c r="C210"/>
      <c r="D210"/>
      <c r="E210"/>
      <c r="F210"/>
      <c r="G210"/>
      <c r="H210"/>
      <c r="I210"/>
      <c r="J210"/>
      <c r="K210"/>
    </row>
    <row r="211" spans="3:11" x14ac:dyDescent="0.25">
      <c r="C211"/>
      <c r="D211"/>
      <c r="E211"/>
      <c r="F211"/>
      <c r="G211"/>
      <c r="H211"/>
      <c r="I211"/>
      <c r="J211"/>
      <c r="K211"/>
    </row>
    <row r="212" spans="3:11" x14ac:dyDescent="0.25">
      <c r="C212"/>
      <c r="D212"/>
      <c r="E212"/>
      <c r="F212"/>
      <c r="G212"/>
      <c r="H212"/>
      <c r="I212"/>
      <c r="J212"/>
      <c r="K212"/>
    </row>
    <row r="213" spans="3:11" ht="15.75" customHeight="1" x14ac:dyDescent="0.25">
      <c r="C213"/>
      <c r="D213"/>
      <c r="E213"/>
      <c r="F213"/>
      <c r="G213"/>
      <c r="H213"/>
      <c r="I213"/>
      <c r="J213"/>
      <c r="K213"/>
    </row>
    <row r="214" spans="3:11" ht="16.5" customHeight="1" x14ac:dyDescent="0.25">
      <c r="C214"/>
      <c r="D214"/>
      <c r="E214"/>
      <c r="F214"/>
      <c r="G214"/>
      <c r="H214"/>
      <c r="I214"/>
      <c r="J214"/>
      <c r="K214"/>
    </row>
    <row r="215" spans="3:11" ht="15.75" customHeight="1" x14ac:dyDescent="0.25">
      <c r="C215"/>
      <c r="D215"/>
      <c r="E215"/>
      <c r="F215"/>
      <c r="G215"/>
      <c r="H215"/>
      <c r="I215"/>
      <c r="J215"/>
      <c r="K215"/>
    </row>
    <row r="216" spans="3:11" x14ac:dyDescent="0.25">
      <c r="C216"/>
      <c r="D216"/>
      <c r="E216"/>
      <c r="F216"/>
      <c r="G216"/>
      <c r="H216"/>
      <c r="I216"/>
      <c r="J216"/>
      <c r="K216"/>
    </row>
    <row r="217" spans="3:11" ht="15.75" customHeight="1" x14ac:dyDescent="0.25">
      <c r="C217"/>
      <c r="D217"/>
      <c r="E217"/>
      <c r="F217"/>
      <c r="G217"/>
      <c r="H217"/>
      <c r="I217"/>
      <c r="J217"/>
      <c r="K217"/>
    </row>
    <row r="218" spans="3:11" x14ac:dyDescent="0.25">
      <c r="C218"/>
      <c r="D218"/>
      <c r="E218"/>
      <c r="F218"/>
      <c r="G218"/>
      <c r="H218"/>
      <c r="I218"/>
      <c r="J218"/>
      <c r="K218"/>
    </row>
    <row r="219" spans="3:11" x14ac:dyDescent="0.25">
      <c r="C219"/>
      <c r="D219"/>
      <c r="E219"/>
      <c r="F219"/>
      <c r="G219"/>
      <c r="H219"/>
      <c r="I219"/>
      <c r="J219"/>
      <c r="K219"/>
    </row>
    <row r="220" spans="3:11" x14ac:dyDescent="0.25">
      <c r="C220"/>
      <c r="D220"/>
      <c r="E220"/>
      <c r="F220"/>
      <c r="G220"/>
      <c r="H220"/>
      <c r="I220"/>
      <c r="J220"/>
      <c r="K220"/>
    </row>
    <row r="221" spans="3:11" x14ac:dyDescent="0.25">
      <c r="C221"/>
      <c r="D221"/>
      <c r="E221"/>
      <c r="F221"/>
      <c r="G221"/>
      <c r="H221"/>
      <c r="I221"/>
      <c r="J221"/>
      <c r="K221"/>
    </row>
    <row r="222" spans="3:11" x14ac:dyDescent="0.25">
      <c r="C222"/>
      <c r="D222"/>
      <c r="E222"/>
      <c r="F222"/>
      <c r="G222"/>
      <c r="H222"/>
      <c r="I222"/>
      <c r="J222"/>
      <c r="K222"/>
    </row>
    <row r="223" spans="3:11" x14ac:dyDescent="0.25">
      <c r="C223"/>
      <c r="D223"/>
      <c r="E223"/>
      <c r="F223"/>
      <c r="G223"/>
      <c r="H223"/>
      <c r="I223"/>
      <c r="J223"/>
      <c r="K223"/>
    </row>
    <row r="224" spans="3:11" x14ac:dyDescent="0.25">
      <c r="C224"/>
      <c r="D224"/>
      <c r="E224"/>
      <c r="F224"/>
      <c r="G224"/>
      <c r="H224"/>
      <c r="I224"/>
      <c r="J224"/>
      <c r="K224"/>
    </row>
    <row r="225" spans="3:11" ht="16.5" customHeight="1" x14ac:dyDescent="0.25">
      <c r="C225"/>
      <c r="D225"/>
      <c r="E225"/>
      <c r="F225"/>
      <c r="G225"/>
      <c r="H225"/>
      <c r="I225"/>
      <c r="J225"/>
      <c r="K225"/>
    </row>
    <row r="226" spans="3:11" ht="16.5" customHeight="1" x14ac:dyDescent="0.25">
      <c r="C226"/>
      <c r="D226"/>
      <c r="E226"/>
      <c r="F226"/>
      <c r="G226"/>
      <c r="H226"/>
      <c r="I226"/>
      <c r="J226"/>
      <c r="K226"/>
    </row>
    <row r="227" spans="3:11" ht="15.75" customHeight="1" x14ac:dyDescent="0.25">
      <c r="C227"/>
      <c r="D227"/>
      <c r="E227"/>
      <c r="F227"/>
      <c r="G227"/>
      <c r="H227"/>
      <c r="I227"/>
      <c r="J227"/>
      <c r="K227"/>
    </row>
    <row r="228" spans="3:11" ht="15.75" customHeight="1" x14ac:dyDescent="0.25">
      <c r="C228"/>
      <c r="D228"/>
      <c r="E228"/>
      <c r="F228"/>
      <c r="G228"/>
      <c r="H228"/>
      <c r="I228"/>
      <c r="J228"/>
      <c r="K228"/>
    </row>
    <row r="229" spans="3:11" ht="15.75" customHeight="1" x14ac:dyDescent="0.25">
      <c r="C229"/>
      <c r="D229"/>
      <c r="E229"/>
      <c r="F229"/>
      <c r="G229"/>
      <c r="H229"/>
      <c r="I229"/>
      <c r="J229"/>
      <c r="K229"/>
    </row>
    <row r="230" spans="3:11" ht="16.5" customHeight="1" x14ac:dyDescent="0.25">
      <c r="C230"/>
      <c r="D230"/>
      <c r="E230"/>
      <c r="F230"/>
      <c r="G230"/>
      <c r="H230"/>
      <c r="I230"/>
      <c r="J230"/>
      <c r="K230"/>
    </row>
    <row r="231" spans="3:11" ht="15.75" customHeight="1" x14ac:dyDescent="0.25">
      <c r="C231"/>
      <c r="D231"/>
      <c r="E231"/>
      <c r="F231"/>
      <c r="G231"/>
      <c r="H231"/>
      <c r="I231"/>
      <c r="J231"/>
      <c r="K231"/>
    </row>
    <row r="232" spans="3:11" x14ac:dyDescent="0.25">
      <c r="C232"/>
      <c r="D232"/>
      <c r="E232"/>
      <c r="F232"/>
      <c r="G232"/>
      <c r="H232"/>
      <c r="I232"/>
      <c r="J232"/>
      <c r="K232"/>
    </row>
    <row r="233" spans="3:11" x14ac:dyDescent="0.25">
      <c r="C233"/>
      <c r="D233"/>
      <c r="E233"/>
      <c r="F233"/>
      <c r="G233"/>
      <c r="H233"/>
      <c r="I233"/>
      <c r="J233"/>
      <c r="K233"/>
    </row>
    <row r="234" spans="3:11" x14ac:dyDescent="0.25">
      <c r="C234"/>
      <c r="D234"/>
      <c r="E234"/>
      <c r="F234"/>
      <c r="G234"/>
      <c r="H234"/>
      <c r="I234"/>
      <c r="J234"/>
      <c r="K234"/>
    </row>
    <row r="235" spans="3:11" x14ac:dyDescent="0.25">
      <c r="C235"/>
      <c r="D235"/>
      <c r="E235"/>
      <c r="F235"/>
      <c r="G235"/>
      <c r="H235"/>
      <c r="I235"/>
      <c r="J235"/>
      <c r="K235"/>
    </row>
    <row r="236" spans="3:11" x14ac:dyDescent="0.25">
      <c r="C236"/>
      <c r="D236"/>
      <c r="E236"/>
      <c r="F236"/>
      <c r="G236"/>
      <c r="H236"/>
      <c r="I236"/>
      <c r="J236"/>
      <c r="K236"/>
    </row>
    <row r="237" spans="3:11" x14ac:dyDescent="0.25">
      <c r="C237"/>
      <c r="D237"/>
      <c r="E237"/>
      <c r="F237"/>
      <c r="G237"/>
      <c r="H237"/>
      <c r="I237"/>
      <c r="J237"/>
      <c r="K237"/>
    </row>
    <row r="238" spans="3:11" x14ac:dyDescent="0.25">
      <c r="C238"/>
      <c r="D238"/>
      <c r="E238"/>
      <c r="F238"/>
      <c r="G238"/>
      <c r="H238"/>
      <c r="I238"/>
      <c r="J238"/>
      <c r="K238"/>
    </row>
    <row r="239" spans="3:11" x14ac:dyDescent="0.25">
      <c r="C239"/>
      <c r="D239"/>
      <c r="E239"/>
      <c r="F239"/>
      <c r="G239"/>
      <c r="H239"/>
      <c r="I239"/>
      <c r="J239"/>
      <c r="K239"/>
    </row>
    <row r="240" spans="3:11" ht="37.5" customHeight="1" x14ac:dyDescent="0.25">
      <c r="C240"/>
      <c r="D240"/>
      <c r="E240"/>
      <c r="F240"/>
      <c r="G240"/>
      <c r="H240"/>
      <c r="I240"/>
      <c r="J240"/>
      <c r="K240"/>
    </row>
    <row r="241" spans="3:11" x14ac:dyDescent="0.25">
      <c r="C241"/>
      <c r="D241"/>
      <c r="E241"/>
      <c r="F241"/>
      <c r="G241"/>
      <c r="H241"/>
      <c r="I241"/>
      <c r="J241"/>
      <c r="K241"/>
    </row>
    <row r="242" spans="3:11" x14ac:dyDescent="0.25">
      <c r="C242"/>
      <c r="D242"/>
      <c r="E242"/>
      <c r="F242"/>
      <c r="G242"/>
      <c r="H242"/>
      <c r="I242"/>
      <c r="J242"/>
      <c r="K242"/>
    </row>
    <row r="243" spans="3:11" ht="20.25" customHeight="1" x14ac:dyDescent="0.25">
      <c r="C243"/>
      <c r="D243"/>
      <c r="E243"/>
      <c r="F243"/>
      <c r="G243"/>
      <c r="H243"/>
      <c r="I243"/>
      <c r="J243"/>
      <c r="K243"/>
    </row>
    <row r="244" spans="3:11" ht="15.75" customHeight="1" x14ac:dyDescent="0.25">
      <c r="C244"/>
      <c r="D244"/>
      <c r="E244"/>
      <c r="F244"/>
      <c r="G244"/>
      <c r="H244"/>
      <c r="I244"/>
      <c r="J244"/>
      <c r="K244"/>
    </row>
    <row r="245" spans="3:11" x14ac:dyDescent="0.25">
      <c r="C245"/>
      <c r="D245"/>
      <c r="E245"/>
      <c r="F245"/>
      <c r="G245"/>
      <c r="H245"/>
      <c r="I245"/>
      <c r="J245"/>
      <c r="K245"/>
    </row>
    <row r="246" spans="3:11" ht="15.75" customHeight="1" x14ac:dyDescent="0.25">
      <c r="C246"/>
      <c r="D246"/>
      <c r="E246"/>
      <c r="F246"/>
      <c r="G246"/>
      <c r="H246"/>
      <c r="I246"/>
      <c r="J246"/>
      <c r="K246"/>
    </row>
    <row r="247" spans="3:11" ht="15.75" customHeight="1" x14ac:dyDescent="0.25">
      <c r="C247"/>
      <c r="D247"/>
      <c r="E247"/>
      <c r="F247"/>
      <c r="G247"/>
      <c r="H247"/>
      <c r="I247"/>
      <c r="J247"/>
      <c r="K247"/>
    </row>
    <row r="248" spans="3:11" ht="16.5" customHeight="1" x14ac:dyDescent="0.25">
      <c r="C248"/>
      <c r="D248"/>
      <c r="E248"/>
      <c r="F248"/>
      <c r="G248"/>
      <c r="H248"/>
      <c r="I248"/>
      <c r="J248"/>
      <c r="K248"/>
    </row>
    <row r="249" spans="3:11" x14ac:dyDescent="0.25">
      <c r="C249"/>
      <c r="D249"/>
      <c r="E249"/>
      <c r="F249"/>
      <c r="G249"/>
      <c r="H249"/>
      <c r="I249"/>
      <c r="J249"/>
      <c r="K249"/>
    </row>
    <row r="250" spans="3:11" ht="15.75" customHeight="1" x14ac:dyDescent="0.25">
      <c r="C250"/>
      <c r="D250"/>
      <c r="E250"/>
      <c r="F250"/>
      <c r="G250"/>
      <c r="H250"/>
      <c r="I250"/>
      <c r="J250"/>
      <c r="K250"/>
    </row>
    <row r="251" spans="3:11" ht="15.75" customHeight="1" x14ac:dyDescent="0.25">
      <c r="C251"/>
      <c r="D251"/>
      <c r="E251"/>
      <c r="F251"/>
      <c r="G251"/>
      <c r="H251"/>
      <c r="I251"/>
      <c r="J251"/>
      <c r="K251"/>
    </row>
    <row r="252" spans="3:11" ht="16.5" customHeight="1" x14ac:dyDescent="0.25">
      <c r="C252"/>
      <c r="D252"/>
      <c r="E252"/>
      <c r="F252"/>
      <c r="G252"/>
      <c r="H252"/>
      <c r="I252"/>
      <c r="J252"/>
      <c r="K252"/>
    </row>
    <row r="253" spans="3:11" ht="15.75" customHeight="1" x14ac:dyDescent="0.25">
      <c r="C253"/>
      <c r="D253"/>
      <c r="E253"/>
      <c r="F253"/>
      <c r="G253"/>
      <c r="H253"/>
      <c r="I253"/>
      <c r="J253"/>
      <c r="K253"/>
    </row>
    <row r="254" spans="3:11" x14ac:dyDescent="0.25">
      <c r="C254"/>
      <c r="D254"/>
      <c r="E254"/>
      <c r="F254"/>
      <c r="G254"/>
      <c r="H254"/>
      <c r="I254"/>
      <c r="J254"/>
      <c r="K254"/>
    </row>
    <row r="255" spans="3:11" ht="15.75" customHeight="1" x14ac:dyDescent="0.25">
      <c r="C255"/>
      <c r="D255"/>
      <c r="E255"/>
      <c r="F255"/>
      <c r="G255"/>
      <c r="H255"/>
      <c r="I255"/>
      <c r="J255"/>
      <c r="K255"/>
    </row>
    <row r="256" spans="3:11" x14ac:dyDescent="0.25">
      <c r="C256"/>
      <c r="D256"/>
      <c r="E256"/>
      <c r="F256"/>
      <c r="G256"/>
      <c r="H256"/>
      <c r="I256"/>
      <c r="J256"/>
      <c r="K256"/>
    </row>
    <row r="257" spans="3:11" x14ac:dyDescent="0.25">
      <c r="C257"/>
      <c r="D257"/>
      <c r="E257"/>
      <c r="F257"/>
      <c r="G257"/>
      <c r="H257"/>
      <c r="I257"/>
      <c r="J257"/>
      <c r="K257"/>
    </row>
    <row r="258" spans="3:11" x14ac:dyDescent="0.25">
      <c r="C258"/>
      <c r="D258"/>
      <c r="E258"/>
      <c r="F258"/>
      <c r="G258"/>
      <c r="H258"/>
      <c r="I258"/>
      <c r="J258"/>
      <c r="K258"/>
    </row>
    <row r="259" spans="3:11" ht="15.75" customHeight="1" x14ac:dyDescent="0.25">
      <c r="C259"/>
      <c r="D259"/>
      <c r="E259"/>
      <c r="F259"/>
      <c r="G259"/>
      <c r="H259"/>
      <c r="I259"/>
      <c r="J259"/>
      <c r="K259"/>
    </row>
    <row r="260" spans="3:11" ht="16.5" customHeight="1" x14ac:dyDescent="0.25">
      <c r="C260"/>
      <c r="D260"/>
      <c r="E260"/>
      <c r="F260"/>
      <c r="G260"/>
      <c r="H260"/>
      <c r="I260"/>
      <c r="J260"/>
      <c r="K260"/>
    </row>
    <row r="261" spans="3:11" ht="16.5" customHeight="1" x14ac:dyDescent="0.25">
      <c r="C261"/>
      <c r="D261"/>
      <c r="E261"/>
      <c r="F261"/>
      <c r="G261"/>
      <c r="H261"/>
      <c r="I261"/>
      <c r="J261"/>
      <c r="K261"/>
    </row>
    <row r="262" spans="3:11" x14ac:dyDescent="0.25">
      <c r="C262"/>
      <c r="D262"/>
      <c r="E262"/>
      <c r="F262"/>
      <c r="G262"/>
      <c r="H262"/>
      <c r="I262"/>
      <c r="J262"/>
      <c r="K262"/>
    </row>
    <row r="263" spans="3:11" ht="16.5" customHeight="1" x14ac:dyDescent="0.25">
      <c r="C263"/>
      <c r="D263"/>
      <c r="E263"/>
      <c r="F263"/>
      <c r="G263"/>
      <c r="H263"/>
      <c r="I263"/>
      <c r="J263"/>
      <c r="K263"/>
    </row>
    <row r="264" spans="3:11" ht="15.75" customHeight="1" x14ac:dyDescent="0.25">
      <c r="C264"/>
      <c r="D264"/>
      <c r="E264"/>
      <c r="F264"/>
      <c r="G264"/>
      <c r="H264"/>
      <c r="I264"/>
      <c r="J264"/>
      <c r="K264"/>
    </row>
    <row r="265" spans="3:11" ht="16.5" customHeight="1" x14ac:dyDescent="0.25">
      <c r="C265"/>
      <c r="D265"/>
      <c r="E265"/>
      <c r="F265"/>
      <c r="G265"/>
      <c r="H265"/>
      <c r="I265"/>
      <c r="J265"/>
      <c r="K265"/>
    </row>
    <row r="266" spans="3:11" ht="15.75" customHeight="1" x14ac:dyDescent="0.25">
      <c r="C266"/>
      <c r="D266"/>
      <c r="E266"/>
      <c r="F266"/>
      <c r="G266"/>
      <c r="H266"/>
      <c r="I266"/>
      <c r="J266"/>
      <c r="K266"/>
    </row>
    <row r="267" spans="3:11" ht="15.75" customHeight="1" x14ac:dyDescent="0.25">
      <c r="C267"/>
      <c r="D267"/>
      <c r="E267"/>
      <c r="F267"/>
      <c r="G267"/>
      <c r="H267"/>
      <c r="I267"/>
      <c r="J267"/>
      <c r="K267"/>
    </row>
    <row r="268" spans="3:11" x14ac:dyDescent="0.25">
      <c r="C268"/>
      <c r="D268"/>
      <c r="E268"/>
      <c r="F268"/>
      <c r="G268"/>
      <c r="H268"/>
      <c r="I268"/>
      <c r="J268"/>
      <c r="K268"/>
    </row>
    <row r="269" spans="3:11" x14ac:dyDescent="0.25">
      <c r="C269"/>
      <c r="D269"/>
      <c r="E269"/>
      <c r="F269"/>
      <c r="G269"/>
      <c r="H269"/>
      <c r="I269"/>
      <c r="J269"/>
      <c r="K269"/>
    </row>
    <row r="270" spans="3:11" x14ac:dyDescent="0.25">
      <c r="C270"/>
      <c r="D270"/>
      <c r="E270"/>
      <c r="F270"/>
      <c r="G270"/>
      <c r="H270"/>
      <c r="I270"/>
      <c r="J270"/>
      <c r="K270"/>
    </row>
    <row r="271" spans="3:11" x14ac:dyDescent="0.25">
      <c r="C271"/>
      <c r="D271"/>
      <c r="E271"/>
      <c r="F271"/>
      <c r="G271"/>
      <c r="H271"/>
      <c r="I271"/>
      <c r="J271"/>
      <c r="K271"/>
    </row>
    <row r="272" spans="3:11" x14ac:dyDescent="0.25">
      <c r="C272"/>
      <c r="D272"/>
      <c r="E272"/>
      <c r="F272"/>
      <c r="G272"/>
      <c r="H272"/>
      <c r="I272"/>
      <c r="J272"/>
      <c r="K272"/>
    </row>
    <row r="273" spans="3:11" x14ac:dyDescent="0.25">
      <c r="C273"/>
      <c r="D273"/>
      <c r="E273"/>
      <c r="F273"/>
      <c r="G273"/>
      <c r="H273"/>
      <c r="I273"/>
      <c r="J273"/>
      <c r="K273"/>
    </row>
    <row r="274" spans="3:11" ht="36" customHeight="1" x14ac:dyDescent="0.25">
      <c r="C274"/>
      <c r="D274"/>
      <c r="E274"/>
      <c r="F274"/>
      <c r="G274"/>
      <c r="H274"/>
      <c r="I274"/>
      <c r="J274"/>
      <c r="K274"/>
    </row>
    <row r="275" spans="3:11" x14ac:dyDescent="0.25">
      <c r="C275"/>
      <c r="D275"/>
      <c r="E275"/>
      <c r="F275"/>
      <c r="G275"/>
      <c r="H275"/>
      <c r="I275"/>
      <c r="J275"/>
      <c r="K275"/>
    </row>
    <row r="276" spans="3:11" x14ac:dyDescent="0.25">
      <c r="C276"/>
      <c r="D276"/>
      <c r="E276"/>
      <c r="F276"/>
      <c r="G276"/>
      <c r="H276"/>
      <c r="I276"/>
      <c r="J276"/>
      <c r="K276"/>
    </row>
    <row r="277" spans="3:11" ht="15.75" customHeight="1" x14ac:dyDescent="0.25">
      <c r="C277"/>
      <c r="D277"/>
      <c r="E277"/>
      <c r="F277"/>
      <c r="G277"/>
      <c r="H277"/>
      <c r="I277"/>
      <c r="J277"/>
      <c r="K277"/>
    </row>
    <row r="278" spans="3:11" ht="15.75" customHeight="1" x14ac:dyDescent="0.25">
      <c r="C278"/>
      <c r="D278"/>
      <c r="E278"/>
      <c r="F278"/>
      <c r="G278"/>
      <c r="H278"/>
      <c r="I278"/>
      <c r="J278"/>
      <c r="K278"/>
    </row>
    <row r="279" spans="3:11" ht="16.5" customHeight="1" x14ac:dyDescent="0.25">
      <c r="C279"/>
      <c r="D279"/>
      <c r="E279"/>
      <c r="F279"/>
      <c r="G279"/>
      <c r="H279"/>
      <c r="I279"/>
      <c r="J279"/>
      <c r="K279"/>
    </row>
    <row r="280" spans="3:11" x14ac:dyDescent="0.25">
      <c r="C280"/>
      <c r="D280"/>
      <c r="E280"/>
      <c r="F280"/>
      <c r="G280"/>
      <c r="H280"/>
      <c r="I280"/>
      <c r="J280"/>
      <c r="K280"/>
    </row>
    <row r="281" spans="3:11" x14ac:dyDescent="0.25">
      <c r="C281"/>
      <c r="D281"/>
      <c r="E281"/>
      <c r="F281"/>
      <c r="G281"/>
      <c r="H281"/>
      <c r="I281"/>
      <c r="J281"/>
      <c r="K281"/>
    </row>
    <row r="282" spans="3:11" ht="15.75" customHeight="1" x14ac:dyDescent="0.25">
      <c r="C282"/>
      <c r="D282"/>
      <c r="E282"/>
      <c r="F282"/>
      <c r="G282"/>
      <c r="H282"/>
      <c r="I282"/>
      <c r="J282"/>
      <c r="K282"/>
    </row>
    <row r="283" spans="3:11" ht="16.5" customHeight="1" x14ac:dyDescent="0.25">
      <c r="C283"/>
      <c r="D283"/>
      <c r="E283"/>
      <c r="F283"/>
      <c r="G283"/>
      <c r="H283"/>
      <c r="I283"/>
      <c r="J283"/>
      <c r="K283"/>
    </row>
    <row r="284" spans="3:11" ht="15.75" customHeight="1" x14ac:dyDescent="0.25">
      <c r="C284"/>
      <c r="D284"/>
      <c r="E284"/>
      <c r="F284"/>
      <c r="G284"/>
      <c r="H284"/>
      <c r="I284"/>
      <c r="J284"/>
      <c r="K284"/>
    </row>
    <row r="285" spans="3:11" x14ac:dyDescent="0.25">
      <c r="C285"/>
      <c r="D285"/>
      <c r="E285"/>
      <c r="F285"/>
      <c r="G285"/>
      <c r="H285"/>
      <c r="I285"/>
      <c r="J285"/>
      <c r="K285"/>
    </row>
    <row r="286" spans="3:11" ht="15.75" customHeight="1" x14ac:dyDescent="0.25">
      <c r="C286"/>
      <c r="D286"/>
      <c r="E286"/>
      <c r="F286"/>
      <c r="G286"/>
      <c r="H286"/>
      <c r="I286"/>
      <c r="J286"/>
      <c r="K286"/>
    </row>
    <row r="287" spans="3:11" x14ac:dyDescent="0.25">
      <c r="C287"/>
      <c r="D287"/>
      <c r="E287"/>
      <c r="F287"/>
      <c r="G287"/>
      <c r="H287"/>
      <c r="I287"/>
      <c r="J287"/>
      <c r="K287"/>
    </row>
    <row r="288" spans="3:11" x14ac:dyDescent="0.25">
      <c r="C288"/>
      <c r="D288"/>
      <c r="E288"/>
      <c r="F288"/>
      <c r="G288"/>
      <c r="H288"/>
      <c r="I288"/>
      <c r="J288"/>
      <c r="K288"/>
    </row>
    <row r="289" spans="3:11" x14ac:dyDescent="0.25">
      <c r="C289"/>
      <c r="D289"/>
      <c r="E289"/>
      <c r="F289"/>
      <c r="G289"/>
      <c r="H289"/>
      <c r="I289"/>
      <c r="J289"/>
      <c r="K289"/>
    </row>
    <row r="290" spans="3:11" ht="15.75" customHeight="1" x14ac:dyDescent="0.25">
      <c r="C290"/>
      <c r="D290"/>
      <c r="E290"/>
      <c r="F290"/>
      <c r="G290"/>
      <c r="H290"/>
      <c r="I290"/>
      <c r="J290"/>
      <c r="K290"/>
    </row>
    <row r="291" spans="3:11" x14ac:dyDescent="0.25">
      <c r="C291"/>
      <c r="D291"/>
      <c r="E291"/>
      <c r="F291"/>
      <c r="G291"/>
      <c r="H291"/>
      <c r="I291"/>
      <c r="J291"/>
      <c r="K291"/>
    </row>
    <row r="292" spans="3:11" x14ac:dyDescent="0.25">
      <c r="C292"/>
      <c r="D292"/>
      <c r="E292"/>
      <c r="F292"/>
      <c r="G292"/>
      <c r="H292"/>
      <c r="I292"/>
      <c r="J292"/>
      <c r="K292"/>
    </row>
    <row r="293" spans="3:11" x14ac:dyDescent="0.25">
      <c r="C293"/>
      <c r="D293"/>
      <c r="E293"/>
      <c r="F293"/>
      <c r="G293"/>
      <c r="H293"/>
      <c r="I293"/>
      <c r="J293"/>
      <c r="K293"/>
    </row>
    <row r="294" spans="3:11" x14ac:dyDescent="0.25">
      <c r="C294"/>
      <c r="D294"/>
      <c r="E294"/>
      <c r="F294"/>
      <c r="G294"/>
      <c r="H294"/>
      <c r="I294"/>
      <c r="J294"/>
      <c r="K294"/>
    </row>
    <row r="295" spans="3:11" ht="19.5" customHeight="1" x14ac:dyDescent="0.25">
      <c r="C295"/>
      <c r="D295"/>
      <c r="E295"/>
      <c r="F295"/>
      <c r="G295"/>
      <c r="H295"/>
      <c r="I295"/>
      <c r="J295"/>
      <c r="K295"/>
    </row>
    <row r="296" spans="3:11" ht="15.75" customHeight="1" x14ac:dyDescent="0.25">
      <c r="C296"/>
      <c r="D296"/>
      <c r="E296"/>
      <c r="F296"/>
      <c r="G296"/>
      <c r="H296"/>
      <c r="I296"/>
      <c r="J296"/>
      <c r="K296"/>
    </row>
    <row r="297" spans="3:11" ht="17.25" customHeight="1" x14ac:dyDescent="0.25">
      <c r="C297"/>
      <c r="D297"/>
      <c r="E297"/>
      <c r="F297"/>
      <c r="G297"/>
      <c r="H297"/>
      <c r="I297"/>
      <c r="J297"/>
      <c r="K297"/>
    </row>
    <row r="298" spans="3:11" ht="18.75" customHeight="1" x14ac:dyDescent="0.25">
      <c r="C298"/>
      <c r="D298"/>
      <c r="E298"/>
      <c r="F298"/>
      <c r="G298"/>
      <c r="H298"/>
      <c r="I298"/>
      <c r="J298"/>
      <c r="K298"/>
    </row>
    <row r="299" spans="3:11" ht="15.75" customHeight="1" x14ac:dyDescent="0.25">
      <c r="C299"/>
      <c r="D299"/>
      <c r="E299"/>
      <c r="F299"/>
      <c r="G299"/>
      <c r="H299"/>
      <c r="I299"/>
      <c r="J299"/>
      <c r="K299"/>
    </row>
    <row r="300" spans="3:11" ht="15.75" customHeight="1" x14ac:dyDescent="0.25">
      <c r="C300"/>
      <c r="D300"/>
      <c r="E300"/>
      <c r="F300"/>
      <c r="G300"/>
      <c r="H300"/>
      <c r="I300"/>
      <c r="J300"/>
      <c r="K300"/>
    </row>
    <row r="301" spans="3:11" x14ac:dyDescent="0.25">
      <c r="C301"/>
      <c r="D301"/>
      <c r="E301"/>
      <c r="F301"/>
      <c r="G301"/>
      <c r="H301"/>
      <c r="I301"/>
      <c r="J301"/>
      <c r="K301"/>
    </row>
    <row r="302" spans="3:11" x14ac:dyDescent="0.25">
      <c r="C302"/>
      <c r="D302"/>
      <c r="E302"/>
      <c r="F302"/>
      <c r="G302"/>
      <c r="H302"/>
      <c r="I302"/>
      <c r="J302"/>
      <c r="K302"/>
    </row>
    <row r="303" spans="3:11" x14ac:dyDescent="0.25">
      <c r="C303"/>
      <c r="D303"/>
      <c r="E303"/>
      <c r="F303"/>
      <c r="G303"/>
      <c r="H303"/>
      <c r="I303"/>
      <c r="J303"/>
      <c r="K303"/>
    </row>
    <row r="304" spans="3:11" x14ac:dyDescent="0.25">
      <c r="C304"/>
      <c r="D304"/>
      <c r="E304"/>
      <c r="F304"/>
      <c r="G304"/>
      <c r="H304"/>
      <c r="I304"/>
      <c r="J304"/>
      <c r="K304"/>
    </row>
    <row r="305" spans="3:11" ht="15.75" customHeight="1" x14ac:dyDescent="0.25">
      <c r="C305"/>
      <c r="D305"/>
      <c r="E305"/>
      <c r="F305"/>
      <c r="G305"/>
      <c r="H305"/>
      <c r="I305"/>
      <c r="J305"/>
      <c r="K305"/>
    </row>
    <row r="306" spans="3:11" x14ac:dyDescent="0.25">
      <c r="C306"/>
      <c r="D306"/>
      <c r="E306"/>
      <c r="F306"/>
      <c r="G306"/>
      <c r="H306"/>
      <c r="I306"/>
      <c r="J306"/>
      <c r="K306"/>
    </row>
    <row r="307" spans="3:11" x14ac:dyDescent="0.25">
      <c r="C307"/>
      <c r="D307"/>
      <c r="E307"/>
      <c r="F307"/>
      <c r="G307"/>
      <c r="H307"/>
      <c r="I307"/>
      <c r="J307"/>
      <c r="K307"/>
    </row>
    <row r="308" spans="3:11" ht="30.75" customHeight="1" x14ac:dyDescent="0.25">
      <c r="C308"/>
      <c r="D308"/>
      <c r="E308"/>
      <c r="F308"/>
      <c r="G308"/>
      <c r="H308"/>
      <c r="I308"/>
      <c r="J308"/>
      <c r="K308"/>
    </row>
    <row r="309" spans="3:11" ht="16.5" customHeight="1" x14ac:dyDescent="0.25">
      <c r="C309"/>
      <c r="D309"/>
      <c r="E309"/>
      <c r="F309"/>
      <c r="G309"/>
      <c r="H309"/>
      <c r="I309"/>
      <c r="J309"/>
      <c r="K309"/>
    </row>
    <row r="310" spans="3:11" x14ac:dyDescent="0.25">
      <c r="C310"/>
      <c r="D310"/>
      <c r="E310"/>
      <c r="F310"/>
      <c r="G310"/>
      <c r="H310"/>
      <c r="I310"/>
      <c r="J310"/>
      <c r="K310"/>
    </row>
    <row r="311" spans="3:11" ht="15.75" customHeight="1" x14ac:dyDescent="0.25">
      <c r="C311"/>
      <c r="D311"/>
      <c r="E311"/>
      <c r="F311"/>
      <c r="G311"/>
      <c r="H311"/>
      <c r="I311"/>
      <c r="J311"/>
      <c r="K311"/>
    </row>
    <row r="312" spans="3:11" ht="15.75" customHeight="1" x14ac:dyDescent="0.25">
      <c r="C312"/>
      <c r="D312"/>
      <c r="E312"/>
      <c r="F312"/>
      <c r="G312"/>
      <c r="H312"/>
      <c r="I312"/>
      <c r="J312"/>
      <c r="K312"/>
    </row>
    <row r="313" spans="3:11" ht="16.5" customHeight="1" x14ac:dyDescent="0.25">
      <c r="C313"/>
      <c r="D313"/>
      <c r="E313"/>
      <c r="F313"/>
      <c r="G313"/>
      <c r="H313"/>
      <c r="I313"/>
      <c r="J313"/>
      <c r="K313"/>
    </row>
    <row r="314" spans="3:11" x14ac:dyDescent="0.25">
      <c r="C314"/>
      <c r="D314"/>
      <c r="E314"/>
      <c r="F314"/>
      <c r="G314"/>
      <c r="H314"/>
      <c r="I314"/>
      <c r="J314"/>
      <c r="K314"/>
    </row>
    <row r="315" spans="3:11" x14ac:dyDescent="0.25">
      <c r="C315"/>
      <c r="D315"/>
      <c r="E315"/>
      <c r="F315"/>
      <c r="G315"/>
      <c r="H315"/>
      <c r="I315"/>
      <c r="J315"/>
      <c r="K315"/>
    </row>
    <row r="316" spans="3:11" ht="15.75" customHeight="1" x14ac:dyDescent="0.25">
      <c r="C316"/>
      <c r="D316"/>
      <c r="E316"/>
      <c r="F316"/>
      <c r="G316"/>
      <c r="H316"/>
      <c r="I316"/>
      <c r="J316"/>
      <c r="K316"/>
    </row>
    <row r="317" spans="3:11" x14ac:dyDescent="0.25">
      <c r="C317"/>
      <c r="D317"/>
      <c r="E317"/>
      <c r="F317"/>
      <c r="G317"/>
      <c r="H317"/>
      <c r="I317"/>
      <c r="J317"/>
      <c r="K317"/>
    </row>
    <row r="318" spans="3:11" ht="15.75" customHeight="1" x14ac:dyDescent="0.25">
      <c r="C318"/>
      <c r="D318"/>
      <c r="E318"/>
      <c r="F318"/>
      <c r="G318"/>
      <c r="H318"/>
      <c r="I318"/>
      <c r="J318"/>
      <c r="K318"/>
    </row>
    <row r="319" spans="3:11" ht="15.75" customHeight="1" x14ac:dyDescent="0.25">
      <c r="C319"/>
      <c r="D319"/>
      <c r="E319"/>
      <c r="F319"/>
      <c r="G319"/>
      <c r="H319"/>
      <c r="I319"/>
      <c r="J319"/>
      <c r="K319"/>
    </row>
    <row r="320" spans="3:11" x14ac:dyDescent="0.25">
      <c r="C320"/>
      <c r="D320"/>
      <c r="E320"/>
      <c r="F320"/>
      <c r="G320"/>
      <c r="H320"/>
      <c r="I320"/>
      <c r="J320"/>
      <c r="K320"/>
    </row>
    <row r="321" spans="1:11" x14ac:dyDescent="0.25">
      <c r="C321"/>
      <c r="D321"/>
      <c r="E321"/>
      <c r="F321"/>
      <c r="G321"/>
      <c r="H321"/>
      <c r="I321"/>
      <c r="J321"/>
      <c r="K321"/>
    </row>
    <row r="322" spans="1:11" x14ac:dyDescent="0.25">
      <c r="C322"/>
      <c r="D322"/>
      <c r="E322"/>
      <c r="F322"/>
      <c r="G322"/>
      <c r="H322"/>
      <c r="I322"/>
      <c r="J322"/>
      <c r="K322"/>
    </row>
    <row r="323" spans="1:11" x14ac:dyDescent="0.25">
      <c r="C323"/>
      <c r="D323"/>
      <c r="E323"/>
      <c r="F323"/>
      <c r="G323"/>
      <c r="H323"/>
      <c r="I323"/>
      <c r="J323"/>
      <c r="K323"/>
    </row>
    <row r="324" spans="1:11" x14ac:dyDescent="0.25">
      <c r="C324"/>
      <c r="D324"/>
      <c r="E324"/>
      <c r="F324"/>
      <c r="G324"/>
      <c r="H324"/>
      <c r="I324"/>
      <c r="J324"/>
      <c r="K324"/>
    </row>
    <row r="325" spans="1:11" x14ac:dyDescent="0.25">
      <c r="C325"/>
      <c r="D325"/>
      <c r="E325"/>
      <c r="F325"/>
      <c r="G325"/>
      <c r="H325"/>
      <c r="I325"/>
      <c r="J325"/>
      <c r="K325"/>
    </row>
    <row r="326" spans="1:11" x14ac:dyDescent="0.25">
      <c r="C326"/>
      <c r="D326"/>
      <c r="E326"/>
      <c r="F326"/>
      <c r="G326"/>
      <c r="H326"/>
      <c r="I326"/>
      <c r="J326"/>
      <c r="K326"/>
    </row>
    <row r="327" spans="1:11" x14ac:dyDescent="0.25">
      <c r="C327"/>
      <c r="D327"/>
      <c r="E327"/>
      <c r="F327"/>
      <c r="G327"/>
      <c r="H327"/>
      <c r="I327"/>
      <c r="J327"/>
      <c r="K327"/>
    </row>
    <row r="328" spans="1:11" ht="16.5" customHeight="1" x14ac:dyDescent="0.25">
      <c r="C328"/>
      <c r="D328"/>
      <c r="E328"/>
      <c r="F328"/>
      <c r="G328"/>
      <c r="H328"/>
      <c r="I328"/>
      <c r="J328"/>
      <c r="K328"/>
    </row>
    <row r="329" spans="1:11" ht="15.75" customHeight="1" x14ac:dyDescent="0.25">
      <c r="C329"/>
      <c r="D329"/>
      <c r="E329"/>
      <c r="F329"/>
      <c r="G329"/>
      <c r="H329"/>
      <c r="I329"/>
      <c r="J329"/>
      <c r="K329"/>
    </row>
    <row r="330" spans="1:11" ht="15.75" customHeight="1" x14ac:dyDescent="0.25">
      <c r="C330"/>
      <c r="D330"/>
      <c r="E330"/>
      <c r="F330"/>
      <c r="G330"/>
      <c r="H330"/>
      <c r="I330"/>
      <c r="J330"/>
      <c r="K330"/>
    </row>
    <row r="331" spans="1:11" ht="15" customHeight="1" x14ac:dyDescent="0.25">
      <c r="C331"/>
      <c r="D331"/>
      <c r="E331"/>
      <c r="F331"/>
      <c r="G331"/>
      <c r="H331"/>
      <c r="I331"/>
      <c r="J331"/>
      <c r="K331"/>
    </row>
    <row r="332" spans="1:11" ht="15.75" customHeight="1" x14ac:dyDescent="0.25">
      <c r="C332"/>
      <c r="D332"/>
      <c r="E332"/>
      <c r="F332"/>
      <c r="G332"/>
      <c r="H332"/>
      <c r="I332"/>
      <c r="J332"/>
      <c r="K332"/>
    </row>
    <row r="333" spans="1:11" ht="19.5" customHeight="1" x14ac:dyDescent="0.25">
      <c r="C333"/>
      <c r="D333"/>
      <c r="E333"/>
      <c r="F333"/>
      <c r="G333"/>
      <c r="H333"/>
      <c r="I333"/>
      <c r="J333"/>
      <c r="K333"/>
    </row>
    <row r="334" spans="1:11" ht="18.75" x14ac:dyDescent="0.3">
      <c r="A334" s="14"/>
      <c r="B334" s="14"/>
      <c r="C334" s="15"/>
      <c r="D334" s="16"/>
      <c r="E334" s="15"/>
      <c r="F334" s="15"/>
      <c r="G334" s="15"/>
      <c r="H334" s="15"/>
      <c r="I334" s="15"/>
      <c r="J334" s="15"/>
      <c r="K334" s="15"/>
    </row>
    <row r="335" spans="1:11" ht="18.75" x14ac:dyDescent="0.3">
      <c r="A335" s="14"/>
      <c r="B335" s="14"/>
      <c r="C335" s="15"/>
      <c r="D335" s="16"/>
      <c r="E335" s="15"/>
      <c r="F335" s="15"/>
      <c r="G335" s="15"/>
      <c r="H335" s="15"/>
      <c r="I335" s="15"/>
      <c r="J335" s="15"/>
      <c r="K335" s="15"/>
    </row>
    <row r="336" spans="1:11" ht="18.75" x14ac:dyDescent="0.3">
      <c r="A336" s="14"/>
      <c r="B336" s="14"/>
      <c r="C336" s="15"/>
      <c r="D336" s="16"/>
      <c r="E336" s="15"/>
      <c r="F336" s="15"/>
      <c r="G336" s="15"/>
      <c r="H336" s="15"/>
      <c r="I336" s="15"/>
      <c r="J336" s="15"/>
      <c r="K336" s="15"/>
    </row>
    <row r="337" spans="1:11" ht="18.75" x14ac:dyDescent="0.3">
      <c r="A337" s="14"/>
      <c r="B337" s="14"/>
      <c r="C337" s="15"/>
      <c r="D337" s="16"/>
      <c r="E337" s="15"/>
      <c r="F337" s="15"/>
      <c r="G337" s="15"/>
      <c r="H337" s="15"/>
      <c r="I337" s="15"/>
      <c r="J337" s="15"/>
      <c r="K337" s="15"/>
    </row>
    <row r="338" spans="1:11" ht="18.75" x14ac:dyDescent="0.3">
      <c r="A338" s="14"/>
      <c r="B338" s="14"/>
      <c r="C338" s="15"/>
      <c r="D338" s="16"/>
      <c r="E338" s="15"/>
      <c r="F338" s="15"/>
      <c r="G338" s="15"/>
      <c r="H338" s="15"/>
      <c r="I338" s="15"/>
      <c r="J338" s="15"/>
      <c r="K338" s="15"/>
    </row>
    <row r="339" spans="1:11" ht="18.75" x14ac:dyDescent="0.3">
      <c r="A339" s="14"/>
      <c r="B339" s="14"/>
      <c r="C339" s="15"/>
      <c r="D339" s="16"/>
      <c r="E339" s="15"/>
      <c r="F339" s="15"/>
      <c r="G339" s="15"/>
      <c r="H339" s="15"/>
      <c r="I339" s="15"/>
      <c r="J339" s="15"/>
      <c r="K339" s="15"/>
    </row>
    <row r="340" spans="1:11" ht="18.75" x14ac:dyDescent="0.3">
      <c r="A340" s="14"/>
      <c r="B340" s="14"/>
      <c r="C340" s="15"/>
      <c r="D340" s="16"/>
      <c r="E340" s="15"/>
      <c r="F340" s="15"/>
      <c r="G340" s="15"/>
      <c r="H340" s="15"/>
      <c r="I340" s="15"/>
      <c r="J340" s="15"/>
      <c r="K340" s="15"/>
    </row>
    <row r="341" spans="1:11" ht="18.75" x14ac:dyDescent="0.3">
      <c r="A341" s="14"/>
      <c r="B341" s="14"/>
      <c r="C341" s="15"/>
      <c r="D341" s="16"/>
      <c r="E341" s="15"/>
      <c r="F341" s="15"/>
      <c r="G341" s="15"/>
      <c r="H341" s="15"/>
      <c r="I341" s="15"/>
      <c r="J341" s="15"/>
      <c r="K341" s="15"/>
    </row>
    <row r="342" spans="1:11" ht="18.75" x14ac:dyDescent="0.3">
      <c r="A342" s="14"/>
      <c r="B342" s="14"/>
      <c r="C342" s="15"/>
      <c r="D342" s="16"/>
      <c r="E342" s="15"/>
      <c r="F342" s="15"/>
      <c r="G342" s="15"/>
      <c r="H342" s="15"/>
      <c r="I342" s="15"/>
      <c r="J342" s="15"/>
      <c r="K342" s="15"/>
    </row>
    <row r="343" spans="1:11" ht="18.75" x14ac:dyDescent="0.3">
      <c r="A343" s="14"/>
      <c r="B343" s="14"/>
      <c r="C343" s="15"/>
      <c r="D343" s="16"/>
      <c r="E343" s="15"/>
      <c r="F343" s="15"/>
      <c r="G343" s="15"/>
      <c r="H343" s="15"/>
      <c r="I343" s="15"/>
      <c r="J343" s="15"/>
      <c r="K343" s="15"/>
    </row>
    <row r="344" spans="1:11" ht="18.75" x14ac:dyDescent="0.3">
      <c r="A344" s="14"/>
      <c r="B344" s="14"/>
      <c r="C344" s="15"/>
      <c r="D344" s="16"/>
      <c r="E344" s="15"/>
      <c r="F344" s="15"/>
      <c r="G344" s="15"/>
      <c r="H344" s="15"/>
      <c r="I344" s="15"/>
      <c r="J344" s="15"/>
      <c r="K344" s="15"/>
    </row>
    <row r="345" spans="1:11" ht="18.75" x14ac:dyDescent="0.3">
      <c r="A345" s="14"/>
      <c r="B345" s="14"/>
      <c r="C345" s="15"/>
      <c r="D345" s="16"/>
      <c r="E345" s="15"/>
      <c r="F345" s="15"/>
      <c r="G345" s="15"/>
      <c r="H345" s="15"/>
      <c r="I345" s="15"/>
      <c r="J345" s="15"/>
      <c r="K345" s="15"/>
    </row>
    <row r="346" spans="1:11" ht="18.75" x14ac:dyDescent="0.3">
      <c r="A346" s="14"/>
      <c r="B346" s="14"/>
      <c r="C346" s="15"/>
      <c r="D346" s="16"/>
      <c r="E346" s="15"/>
      <c r="F346" s="15"/>
      <c r="G346" s="15"/>
      <c r="H346" s="15"/>
      <c r="I346" s="15"/>
      <c r="J346" s="15"/>
      <c r="K346" s="15"/>
    </row>
    <row r="347" spans="1:11" ht="18.75" x14ac:dyDescent="0.3">
      <c r="A347" s="14"/>
      <c r="B347" s="14"/>
      <c r="C347" s="15"/>
      <c r="D347" s="16"/>
      <c r="E347" s="15"/>
      <c r="F347" s="15"/>
      <c r="G347" s="15"/>
      <c r="H347" s="15"/>
      <c r="I347" s="15"/>
      <c r="J347" s="15"/>
      <c r="K347" s="15"/>
    </row>
    <row r="348" spans="1:11" ht="18.75" x14ac:dyDescent="0.3">
      <c r="A348" s="14"/>
      <c r="B348" s="14"/>
      <c r="C348" s="15"/>
      <c r="D348" s="16"/>
      <c r="E348" s="15"/>
      <c r="F348" s="15"/>
      <c r="G348" s="15"/>
      <c r="H348" s="15"/>
      <c r="I348" s="15"/>
      <c r="J348" s="15"/>
      <c r="K348" s="15"/>
    </row>
    <row r="349" spans="1:11" ht="18.75" x14ac:dyDescent="0.3">
      <c r="A349" s="14"/>
      <c r="B349" s="14"/>
      <c r="C349" s="15"/>
      <c r="D349" s="16"/>
      <c r="E349" s="15"/>
      <c r="F349" s="15"/>
      <c r="G349" s="15"/>
      <c r="H349" s="15"/>
      <c r="I349" s="15"/>
      <c r="J349" s="15"/>
      <c r="K349" s="15"/>
    </row>
    <row r="350" spans="1:11" ht="18.75" x14ac:dyDescent="0.3">
      <c r="A350" s="14"/>
      <c r="B350" s="14"/>
      <c r="C350" s="15"/>
      <c r="D350" s="16"/>
      <c r="E350" s="15"/>
      <c r="F350" s="15"/>
      <c r="G350" s="15"/>
      <c r="H350" s="15"/>
      <c r="I350" s="15"/>
      <c r="J350" s="15"/>
      <c r="K350" s="15"/>
    </row>
    <row r="351" spans="1:11" ht="18.75" x14ac:dyDescent="0.3">
      <c r="A351" s="14"/>
      <c r="B351" s="14"/>
      <c r="C351" s="15"/>
      <c r="D351" s="16"/>
      <c r="E351" s="15"/>
      <c r="F351" s="15"/>
      <c r="G351" s="15"/>
      <c r="H351" s="15"/>
      <c r="I351" s="15"/>
      <c r="J351" s="15"/>
      <c r="K351" s="15"/>
    </row>
    <row r="352" spans="1:11" ht="18.75" x14ac:dyDescent="0.3">
      <c r="A352" s="14"/>
      <c r="B352" s="14"/>
      <c r="C352" s="15"/>
      <c r="D352" s="16"/>
      <c r="E352" s="15"/>
      <c r="F352" s="15"/>
      <c r="G352" s="15"/>
      <c r="H352" s="15"/>
      <c r="I352" s="15"/>
      <c r="J352" s="15"/>
      <c r="K352" s="15"/>
    </row>
    <row r="353" spans="1:11" ht="18.75" x14ac:dyDescent="0.3">
      <c r="A353" s="14"/>
      <c r="B353" s="14"/>
      <c r="C353" s="15"/>
      <c r="D353" s="16"/>
      <c r="E353" s="15"/>
      <c r="F353" s="15"/>
      <c r="G353" s="15"/>
      <c r="H353" s="15"/>
      <c r="I353" s="15"/>
      <c r="J353" s="15"/>
      <c r="K353" s="15"/>
    </row>
    <row r="354" spans="1:11" ht="18.75" x14ac:dyDescent="0.3">
      <c r="A354" s="14"/>
      <c r="B354" s="14"/>
      <c r="C354" s="15"/>
      <c r="D354" s="16"/>
      <c r="E354" s="15"/>
      <c r="F354" s="15"/>
      <c r="G354" s="15"/>
      <c r="H354" s="15"/>
      <c r="I354" s="15"/>
      <c r="J354" s="15"/>
      <c r="K354" s="15"/>
    </row>
    <row r="355" spans="1:11" ht="18.75" x14ac:dyDescent="0.3">
      <c r="A355" s="14"/>
      <c r="B355" s="14"/>
      <c r="C355" s="15"/>
      <c r="D355" s="16"/>
      <c r="E355" s="15"/>
      <c r="F355" s="15"/>
      <c r="G355" s="15"/>
      <c r="H355" s="15"/>
      <c r="I355" s="15"/>
      <c r="J355" s="15"/>
      <c r="K355" s="15"/>
    </row>
    <row r="356" spans="1:11" ht="18.75" x14ac:dyDescent="0.3">
      <c r="A356" s="14"/>
      <c r="B356" s="14"/>
      <c r="C356" s="15"/>
      <c r="D356" s="16"/>
      <c r="E356" s="15"/>
      <c r="F356" s="15"/>
      <c r="G356" s="15"/>
      <c r="H356" s="15"/>
      <c r="I356" s="15"/>
      <c r="J356" s="15"/>
      <c r="K356" s="15"/>
    </row>
    <row r="357" spans="1:11" ht="18.75" x14ac:dyDescent="0.3">
      <c r="A357" s="14"/>
      <c r="B357" s="14"/>
      <c r="C357" s="15"/>
      <c r="D357" s="16"/>
      <c r="E357" s="15"/>
      <c r="F357" s="15"/>
      <c r="G357" s="15"/>
      <c r="H357" s="15"/>
      <c r="I357" s="15"/>
      <c r="J357" s="15"/>
      <c r="K357" s="15"/>
    </row>
    <row r="358" spans="1:11" ht="18.75" x14ac:dyDescent="0.3">
      <c r="A358" s="14"/>
      <c r="B358" s="14"/>
      <c r="C358" s="15"/>
      <c r="D358" s="16"/>
      <c r="E358" s="15"/>
      <c r="F358" s="15"/>
      <c r="G358" s="15"/>
      <c r="H358" s="15"/>
      <c r="I358" s="15"/>
      <c r="J358" s="15"/>
      <c r="K358" s="15"/>
    </row>
    <row r="359" spans="1:11" ht="18.75" x14ac:dyDescent="0.3">
      <c r="A359" s="14"/>
      <c r="B359" s="14"/>
      <c r="C359" s="15"/>
      <c r="D359" s="16"/>
      <c r="E359" s="15"/>
      <c r="F359" s="15"/>
      <c r="G359" s="15"/>
      <c r="H359" s="15"/>
      <c r="I359" s="15"/>
      <c r="J359" s="15"/>
      <c r="K359" s="15"/>
    </row>
    <row r="360" spans="1:11" ht="18.75" x14ac:dyDescent="0.3">
      <c r="A360" s="14"/>
      <c r="B360" s="14"/>
      <c r="C360" s="15"/>
      <c r="D360" s="16"/>
      <c r="E360" s="15"/>
      <c r="F360" s="15"/>
      <c r="G360" s="15"/>
      <c r="H360" s="15"/>
      <c r="I360" s="15"/>
      <c r="J360" s="15"/>
      <c r="K360" s="15"/>
    </row>
    <row r="361" spans="1:11" ht="18.75" x14ac:dyDescent="0.3">
      <c r="A361" s="14"/>
      <c r="B361" s="14"/>
      <c r="C361" s="15"/>
      <c r="D361" s="16"/>
      <c r="E361" s="15"/>
      <c r="F361" s="15"/>
      <c r="G361" s="15"/>
      <c r="H361" s="15"/>
      <c r="I361" s="15"/>
      <c r="J361" s="15"/>
      <c r="K361" s="15"/>
    </row>
    <row r="362" spans="1:11" ht="18.75" x14ac:dyDescent="0.3">
      <c r="A362" s="14"/>
      <c r="B362" s="14"/>
      <c r="C362" s="15"/>
      <c r="D362" s="16"/>
      <c r="E362" s="15"/>
      <c r="F362" s="15"/>
      <c r="G362" s="15"/>
      <c r="H362" s="15"/>
      <c r="I362" s="15"/>
      <c r="J362" s="15"/>
      <c r="K362" s="15"/>
    </row>
    <row r="363" spans="1:11" ht="18.75" x14ac:dyDescent="0.3">
      <c r="A363" s="14"/>
      <c r="B363" s="14"/>
      <c r="C363" s="15"/>
      <c r="D363" s="16"/>
      <c r="E363" s="15"/>
      <c r="F363" s="15"/>
      <c r="G363" s="15"/>
      <c r="H363" s="15"/>
      <c r="I363" s="15"/>
      <c r="J363" s="15"/>
      <c r="K363" s="15"/>
    </row>
    <row r="364" spans="1:11" ht="18.75" x14ac:dyDescent="0.3">
      <c r="A364" s="14"/>
      <c r="B364" s="14"/>
      <c r="C364" s="15"/>
      <c r="D364" s="16"/>
      <c r="E364" s="15"/>
      <c r="F364" s="15"/>
      <c r="G364" s="15"/>
      <c r="H364" s="15"/>
      <c r="I364" s="15"/>
      <c r="J364" s="15"/>
      <c r="K364" s="15"/>
    </row>
    <row r="365" spans="1:11" ht="18.75" x14ac:dyDescent="0.3">
      <c r="A365" s="14"/>
      <c r="B365" s="14"/>
      <c r="C365" s="15"/>
      <c r="D365" s="16"/>
      <c r="E365" s="15"/>
      <c r="F365" s="15"/>
      <c r="G365" s="15"/>
      <c r="H365" s="15"/>
      <c r="I365" s="15"/>
      <c r="J365" s="15"/>
      <c r="K365" s="15"/>
    </row>
    <row r="366" spans="1:11" ht="18.75" x14ac:dyDescent="0.3">
      <c r="A366" s="14"/>
      <c r="B366" s="14"/>
      <c r="C366" s="15"/>
      <c r="D366" s="16"/>
      <c r="E366" s="15"/>
      <c r="F366" s="15"/>
      <c r="G366" s="15"/>
      <c r="H366" s="15"/>
      <c r="I366" s="15"/>
      <c r="J366" s="15"/>
      <c r="K366" s="15"/>
    </row>
    <row r="367" spans="1:11" ht="18.75" x14ac:dyDescent="0.3">
      <c r="A367" s="14"/>
      <c r="B367" s="14"/>
      <c r="C367" s="15"/>
      <c r="D367" s="16"/>
      <c r="E367" s="15"/>
      <c r="F367" s="15"/>
      <c r="G367" s="15"/>
      <c r="H367" s="15"/>
      <c r="I367" s="15"/>
      <c r="J367" s="15"/>
      <c r="K367" s="15"/>
    </row>
    <row r="368" spans="1:11" ht="18.75" x14ac:dyDescent="0.3">
      <c r="A368" s="14"/>
      <c r="B368" s="14"/>
      <c r="C368" s="15"/>
      <c r="D368" s="16"/>
      <c r="E368" s="15"/>
      <c r="F368" s="15"/>
      <c r="G368" s="15"/>
      <c r="H368" s="15"/>
      <c r="I368" s="15"/>
      <c r="J368" s="15"/>
      <c r="K368" s="15"/>
    </row>
    <row r="369" spans="1:11" ht="18.75" x14ac:dyDescent="0.3">
      <c r="A369" s="14"/>
      <c r="B369" s="14"/>
      <c r="C369" s="15"/>
      <c r="D369" s="16"/>
      <c r="E369" s="15"/>
      <c r="F369" s="15"/>
      <c r="G369" s="15"/>
      <c r="H369" s="15"/>
      <c r="I369" s="15"/>
      <c r="J369" s="15"/>
      <c r="K369" s="15"/>
    </row>
    <row r="370" spans="1:11" ht="18.75" x14ac:dyDescent="0.3">
      <c r="A370" s="14"/>
      <c r="B370" s="14"/>
      <c r="C370" s="15"/>
      <c r="D370" s="16"/>
      <c r="E370" s="15"/>
      <c r="F370" s="15"/>
      <c r="G370" s="15"/>
      <c r="H370" s="15"/>
      <c r="I370" s="15"/>
      <c r="J370" s="15"/>
      <c r="K370" s="15"/>
    </row>
    <row r="371" spans="1:11" ht="18.75" x14ac:dyDescent="0.3">
      <c r="A371" s="14"/>
      <c r="B371" s="14"/>
      <c r="C371" s="15"/>
      <c r="D371" s="16"/>
      <c r="E371" s="15"/>
      <c r="F371" s="15"/>
      <c r="G371" s="15"/>
      <c r="H371" s="15"/>
      <c r="I371" s="15"/>
      <c r="J371" s="15"/>
      <c r="K371" s="15"/>
    </row>
    <row r="372" spans="1:11" ht="18.75" x14ac:dyDescent="0.3">
      <c r="A372" s="14"/>
      <c r="B372" s="14"/>
      <c r="C372" s="15"/>
      <c r="D372" s="16"/>
      <c r="E372" s="15"/>
      <c r="F372" s="15"/>
      <c r="G372" s="15"/>
      <c r="H372" s="15"/>
      <c r="I372" s="15"/>
      <c r="J372" s="15"/>
      <c r="K372" s="15"/>
    </row>
    <row r="373" spans="1:11" ht="18.75" x14ac:dyDescent="0.3">
      <c r="A373" s="14"/>
      <c r="B373" s="14"/>
      <c r="C373" s="15"/>
      <c r="D373" s="16"/>
      <c r="E373" s="15"/>
      <c r="F373" s="15"/>
      <c r="G373" s="15"/>
      <c r="H373" s="15"/>
      <c r="I373" s="15"/>
      <c r="J373" s="15"/>
      <c r="K373" s="15"/>
    </row>
    <row r="374" spans="1:11" ht="18.75" x14ac:dyDescent="0.3">
      <c r="A374" s="14"/>
      <c r="B374" s="14"/>
      <c r="C374" s="15"/>
      <c r="D374" s="16"/>
      <c r="E374" s="15"/>
      <c r="F374" s="15"/>
      <c r="G374" s="15"/>
      <c r="H374" s="15"/>
      <c r="I374" s="15"/>
      <c r="J374" s="15"/>
      <c r="K374" s="15"/>
    </row>
    <row r="375" spans="1:11" ht="18.75" x14ac:dyDescent="0.3">
      <c r="A375" s="14"/>
      <c r="B375" s="14"/>
      <c r="C375" s="15"/>
      <c r="D375" s="16"/>
      <c r="E375" s="15"/>
      <c r="F375" s="15"/>
      <c r="G375" s="15"/>
      <c r="H375" s="15"/>
      <c r="I375" s="15"/>
      <c r="J375" s="15"/>
      <c r="K375" s="15"/>
    </row>
    <row r="376" spans="1:11" ht="18.75" x14ac:dyDescent="0.3">
      <c r="A376" s="14"/>
      <c r="B376" s="14"/>
      <c r="C376" s="15"/>
      <c r="D376" s="16"/>
      <c r="E376" s="15"/>
      <c r="F376" s="15"/>
      <c r="G376" s="15"/>
      <c r="H376" s="15"/>
      <c r="I376" s="15"/>
      <c r="J376" s="15"/>
      <c r="K376" s="15"/>
    </row>
    <row r="377" spans="1:11" ht="18.75" x14ac:dyDescent="0.3">
      <c r="A377" s="14"/>
      <c r="B377" s="14"/>
      <c r="C377" s="15"/>
      <c r="D377" s="16"/>
      <c r="E377" s="15"/>
      <c r="F377" s="15"/>
      <c r="G377" s="15"/>
      <c r="H377" s="15"/>
      <c r="I377" s="15"/>
      <c r="J377" s="15"/>
      <c r="K377" s="15"/>
    </row>
    <row r="378" spans="1:11" ht="18.75" x14ac:dyDescent="0.3">
      <c r="A378" s="14"/>
      <c r="B378" s="14"/>
      <c r="C378" s="15"/>
      <c r="D378" s="16"/>
      <c r="E378" s="15"/>
      <c r="F378" s="15"/>
      <c r="G378" s="15"/>
      <c r="H378" s="15"/>
      <c r="I378" s="15"/>
      <c r="J378" s="15"/>
      <c r="K378" s="15"/>
    </row>
    <row r="379" spans="1:11" ht="18.75" x14ac:dyDescent="0.3">
      <c r="A379" s="14"/>
      <c r="B379" s="14"/>
      <c r="C379" s="15"/>
      <c r="D379" s="16"/>
      <c r="E379" s="15"/>
      <c r="F379" s="15"/>
      <c r="G379" s="15"/>
      <c r="H379" s="15"/>
      <c r="I379" s="15"/>
      <c r="J379" s="15"/>
      <c r="K379" s="15"/>
    </row>
    <row r="380" spans="1:11" ht="18.75" x14ac:dyDescent="0.3">
      <c r="A380" s="14"/>
      <c r="B380" s="14"/>
      <c r="C380" s="15"/>
      <c r="D380" s="16"/>
      <c r="E380" s="15"/>
      <c r="F380" s="15"/>
      <c r="G380" s="15"/>
      <c r="H380" s="15"/>
      <c r="I380" s="15"/>
      <c r="J380" s="15"/>
      <c r="K380" s="15"/>
    </row>
    <row r="381" spans="1:11" ht="18.75" x14ac:dyDescent="0.3">
      <c r="A381" s="14"/>
      <c r="B381" s="14"/>
      <c r="C381" s="15"/>
      <c r="D381" s="16"/>
      <c r="E381" s="15"/>
      <c r="F381" s="15"/>
      <c r="G381" s="15"/>
      <c r="H381" s="15"/>
      <c r="I381" s="15"/>
      <c r="J381" s="15"/>
      <c r="K381" s="15"/>
    </row>
    <row r="382" spans="1:11" ht="18.75" x14ac:dyDescent="0.3">
      <c r="A382" s="14"/>
      <c r="B382" s="14"/>
      <c r="C382" s="15"/>
      <c r="D382" s="16"/>
      <c r="E382" s="15"/>
      <c r="F382" s="15"/>
      <c r="G382" s="15"/>
      <c r="H382" s="15"/>
      <c r="I382" s="15"/>
      <c r="J382" s="15"/>
      <c r="K382" s="15"/>
    </row>
    <row r="383" spans="1:11" ht="18.75" x14ac:dyDescent="0.3">
      <c r="A383" s="14"/>
      <c r="B383" s="14"/>
      <c r="C383" s="15"/>
      <c r="D383" s="16"/>
      <c r="E383" s="15"/>
      <c r="F383" s="15"/>
      <c r="G383" s="15"/>
      <c r="H383" s="15"/>
      <c r="I383" s="15"/>
      <c r="J383" s="15"/>
      <c r="K383" s="15"/>
    </row>
    <row r="384" spans="1:11" ht="18.75" x14ac:dyDescent="0.3">
      <c r="A384" s="14"/>
      <c r="B384" s="14"/>
      <c r="C384" s="15"/>
      <c r="D384" s="16"/>
      <c r="E384" s="15"/>
      <c r="F384" s="15"/>
      <c r="G384" s="15"/>
      <c r="H384" s="15"/>
      <c r="I384" s="15"/>
      <c r="J384" s="15"/>
      <c r="K384" s="15"/>
    </row>
    <row r="385" spans="1:11" ht="18.75" x14ac:dyDescent="0.3">
      <c r="A385" s="14"/>
      <c r="B385" s="14"/>
      <c r="C385" s="15"/>
      <c r="D385" s="16"/>
      <c r="E385" s="15"/>
      <c r="F385" s="15"/>
      <c r="G385" s="15"/>
      <c r="H385" s="15"/>
      <c r="I385" s="15"/>
      <c r="J385" s="15"/>
      <c r="K385" s="15"/>
    </row>
    <row r="386" spans="1:11" ht="18.75" x14ac:dyDescent="0.3">
      <c r="A386" s="14"/>
      <c r="B386" s="14"/>
      <c r="C386" s="15"/>
      <c r="D386" s="16"/>
      <c r="E386" s="15"/>
      <c r="F386" s="15"/>
      <c r="G386" s="15"/>
      <c r="H386" s="15"/>
      <c r="I386" s="15"/>
      <c r="J386" s="15"/>
      <c r="K386" s="15"/>
    </row>
    <row r="387" spans="1:11" ht="18.75" x14ac:dyDescent="0.3">
      <c r="A387" s="14"/>
      <c r="B387" s="14"/>
      <c r="C387" s="15"/>
      <c r="D387" s="16"/>
      <c r="E387" s="15"/>
      <c r="F387" s="15"/>
      <c r="G387" s="15"/>
      <c r="H387" s="15"/>
      <c r="I387" s="15"/>
      <c r="J387" s="15"/>
      <c r="K387" s="15"/>
    </row>
    <row r="388" spans="1:11" ht="18.75" x14ac:dyDescent="0.3">
      <c r="A388" s="14"/>
      <c r="B388" s="14"/>
      <c r="C388" s="15"/>
      <c r="D388" s="16"/>
      <c r="E388" s="15"/>
      <c r="F388" s="15"/>
      <c r="G388" s="15"/>
      <c r="H388" s="15"/>
      <c r="I388" s="15"/>
      <c r="J388" s="15"/>
      <c r="K388" s="15"/>
    </row>
    <row r="389" spans="1:11" ht="18.75" x14ac:dyDescent="0.3">
      <c r="A389" s="14"/>
      <c r="B389" s="14"/>
      <c r="C389" s="15"/>
      <c r="D389" s="16"/>
      <c r="E389" s="15"/>
      <c r="F389" s="15"/>
      <c r="G389" s="15"/>
      <c r="H389" s="15"/>
      <c r="I389" s="15"/>
      <c r="J389" s="15"/>
      <c r="K389" s="15"/>
    </row>
    <row r="390" spans="1:11" ht="18.75" x14ac:dyDescent="0.3">
      <c r="A390" s="14"/>
      <c r="B390" s="14"/>
      <c r="C390" s="15"/>
      <c r="D390" s="16"/>
      <c r="E390" s="15"/>
      <c r="F390" s="15"/>
      <c r="G390" s="15"/>
      <c r="H390" s="15"/>
      <c r="I390" s="15"/>
      <c r="J390" s="15"/>
      <c r="K390" s="15"/>
    </row>
    <row r="391" spans="1:11" ht="18.75" x14ac:dyDescent="0.3">
      <c r="A391" s="14"/>
      <c r="B391" s="14"/>
      <c r="C391" s="15"/>
      <c r="D391" s="16"/>
      <c r="E391" s="15"/>
      <c r="F391" s="15"/>
      <c r="G391" s="15"/>
      <c r="H391" s="15"/>
      <c r="I391" s="15"/>
      <c r="J391" s="15"/>
      <c r="K391" s="15"/>
    </row>
    <row r="392" spans="1:11" ht="18.75" x14ac:dyDescent="0.3">
      <c r="A392" s="14"/>
      <c r="B392" s="14"/>
      <c r="C392" s="15"/>
      <c r="D392" s="16"/>
      <c r="E392" s="15"/>
      <c r="F392" s="15"/>
      <c r="G392" s="15"/>
      <c r="H392" s="15"/>
      <c r="I392" s="15"/>
      <c r="J392" s="15"/>
      <c r="K392" s="15"/>
    </row>
    <row r="393" spans="1:11" ht="18.75" x14ac:dyDescent="0.3">
      <c r="A393" s="14"/>
      <c r="B393" s="14"/>
      <c r="C393" s="15"/>
      <c r="D393" s="16"/>
      <c r="E393" s="15"/>
      <c r="F393" s="15"/>
      <c r="G393" s="15"/>
      <c r="H393" s="15"/>
      <c r="I393" s="15"/>
      <c r="J393" s="15"/>
      <c r="K393" s="15"/>
    </row>
    <row r="394" spans="1:11" ht="18.75" x14ac:dyDescent="0.3">
      <c r="A394" s="14"/>
      <c r="B394" s="14"/>
      <c r="C394" s="15"/>
      <c r="D394" s="16"/>
      <c r="E394" s="15"/>
      <c r="F394" s="15"/>
      <c r="G394" s="15"/>
      <c r="H394" s="15"/>
      <c r="I394" s="15"/>
      <c r="J394" s="15"/>
      <c r="K394" s="15"/>
    </row>
    <row r="395" spans="1:11" ht="18.75" x14ac:dyDescent="0.3">
      <c r="A395" s="14"/>
      <c r="B395" s="14"/>
      <c r="C395" s="15"/>
      <c r="D395" s="16"/>
      <c r="E395" s="15"/>
      <c r="F395" s="15"/>
      <c r="G395" s="15"/>
      <c r="H395" s="15"/>
      <c r="I395" s="15"/>
      <c r="J395" s="15"/>
      <c r="K395" s="15"/>
    </row>
    <row r="396" spans="1:11" ht="18.75" x14ac:dyDescent="0.3">
      <c r="A396" s="14"/>
      <c r="B396" s="14"/>
      <c r="C396" s="15"/>
      <c r="D396" s="16"/>
      <c r="E396" s="15"/>
      <c r="F396" s="15"/>
      <c r="G396" s="15"/>
      <c r="H396" s="15"/>
      <c r="I396" s="15"/>
      <c r="J396" s="15"/>
      <c r="K396" s="15"/>
    </row>
    <row r="397" spans="1:11" ht="18.75" x14ac:dyDescent="0.3">
      <c r="A397" s="14"/>
      <c r="B397" s="14"/>
      <c r="C397" s="15"/>
      <c r="D397" s="16"/>
      <c r="E397" s="15"/>
      <c r="F397" s="15"/>
      <c r="G397" s="15"/>
      <c r="H397" s="15"/>
      <c r="I397" s="15"/>
      <c r="J397" s="15"/>
      <c r="K397" s="15"/>
    </row>
    <row r="398" spans="1:11" ht="18.75" x14ac:dyDescent="0.3">
      <c r="A398" s="14"/>
      <c r="B398" s="14"/>
      <c r="C398" s="15"/>
      <c r="D398" s="16"/>
      <c r="E398" s="15"/>
      <c r="F398" s="15"/>
      <c r="G398" s="15"/>
      <c r="H398" s="15"/>
      <c r="I398" s="15"/>
      <c r="J398" s="15"/>
      <c r="K398" s="15"/>
    </row>
    <row r="399" spans="1:11" ht="18.75" x14ac:dyDescent="0.3">
      <c r="A399" s="14"/>
      <c r="B399" s="14"/>
      <c r="C399" s="15"/>
      <c r="D399" s="16"/>
      <c r="E399" s="15"/>
      <c r="F399" s="15"/>
      <c r="G399" s="15"/>
      <c r="H399" s="15"/>
      <c r="I399" s="15"/>
      <c r="J399" s="15"/>
      <c r="K399" s="15"/>
    </row>
    <row r="400" spans="1:11" ht="18.75" x14ac:dyDescent="0.3">
      <c r="A400" s="14"/>
      <c r="B400" s="14"/>
      <c r="C400" s="15"/>
      <c r="D400" s="16"/>
      <c r="E400" s="15"/>
      <c r="F400" s="15"/>
      <c r="G400" s="15"/>
      <c r="H400" s="15"/>
      <c r="I400" s="15"/>
      <c r="J400" s="15"/>
      <c r="K400" s="15"/>
    </row>
    <row r="401" spans="1:11" ht="18.75" x14ac:dyDescent="0.3">
      <c r="A401" s="14"/>
      <c r="B401" s="14"/>
      <c r="C401" s="15"/>
      <c r="D401" s="16"/>
      <c r="E401" s="15"/>
      <c r="F401" s="15"/>
      <c r="G401" s="15"/>
      <c r="H401" s="15"/>
      <c r="I401" s="15"/>
      <c r="J401" s="15"/>
      <c r="K401" s="15"/>
    </row>
    <row r="402" spans="1:11" ht="18.75" x14ac:dyDescent="0.3">
      <c r="A402" s="14"/>
      <c r="B402" s="14"/>
      <c r="C402" s="15"/>
      <c r="D402" s="16"/>
      <c r="E402" s="15"/>
      <c r="F402" s="15"/>
      <c r="G402" s="15"/>
      <c r="H402" s="15"/>
      <c r="I402" s="15"/>
      <c r="J402" s="15"/>
      <c r="K402" s="15"/>
    </row>
    <row r="403" spans="1:11" ht="18.75" x14ac:dyDescent="0.3">
      <c r="A403" s="14"/>
      <c r="B403" s="14"/>
      <c r="C403" s="15"/>
      <c r="D403" s="16"/>
      <c r="E403" s="15"/>
      <c r="F403" s="15"/>
      <c r="G403" s="15"/>
      <c r="H403" s="15"/>
      <c r="I403" s="15"/>
      <c r="J403" s="15"/>
      <c r="K403" s="15"/>
    </row>
    <row r="404" spans="1:11" ht="18.75" x14ac:dyDescent="0.3">
      <c r="A404" s="14"/>
      <c r="B404" s="14"/>
      <c r="C404" s="15"/>
      <c r="D404" s="16"/>
      <c r="E404" s="15"/>
      <c r="F404" s="15"/>
      <c r="G404" s="15"/>
      <c r="H404" s="15"/>
      <c r="I404" s="15"/>
      <c r="J404" s="15"/>
      <c r="K404" s="15"/>
    </row>
    <row r="405" spans="1:11" ht="18.75" x14ac:dyDescent="0.3">
      <c r="A405" s="14"/>
      <c r="B405" s="14"/>
      <c r="C405" s="15"/>
      <c r="D405" s="16"/>
      <c r="E405" s="15"/>
      <c r="F405" s="15"/>
      <c r="G405" s="15"/>
      <c r="H405" s="15"/>
      <c r="I405" s="15"/>
      <c r="J405" s="15"/>
      <c r="K405" s="15"/>
    </row>
    <row r="406" spans="1:11" ht="18.75" x14ac:dyDescent="0.3">
      <c r="A406" s="14"/>
      <c r="B406" s="14"/>
      <c r="C406" s="15"/>
      <c r="D406" s="16"/>
      <c r="E406" s="15"/>
      <c r="F406" s="15"/>
      <c r="G406" s="15"/>
      <c r="H406" s="15"/>
      <c r="I406" s="15"/>
      <c r="J406" s="15"/>
      <c r="K406" s="15"/>
    </row>
    <row r="407" spans="1:11" ht="18.75" x14ac:dyDescent="0.3">
      <c r="A407" s="14"/>
      <c r="B407" s="14"/>
      <c r="C407" s="15"/>
      <c r="D407" s="16"/>
      <c r="E407" s="15"/>
      <c r="F407" s="15"/>
      <c r="G407" s="15"/>
      <c r="H407" s="15"/>
      <c r="I407" s="15"/>
      <c r="J407" s="15"/>
      <c r="K407" s="15"/>
    </row>
    <row r="408" spans="1:11" ht="18.75" x14ac:dyDescent="0.3">
      <c r="A408" s="14"/>
      <c r="B408" s="14"/>
      <c r="C408" s="15"/>
      <c r="D408" s="16"/>
      <c r="E408" s="15"/>
      <c r="F408" s="15"/>
      <c r="G408" s="15"/>
      <c r="H408" s="15"/>
      <c r="I408" s="15"/>
      <c r="J408" s="15"/>
      <c r="K408" s="15"/>
    </row>
    <row r="409" spans="1:11" ht="18.75" x14ac:dyDescent="0.3">
      <c r="A409" s="14"/>
      <c r="B409" s="14"/>
      <c r="C409" s="15"/>
      <c r="D409" s="16"/>
      <c r="E409" s="15"/>
      <c r="F409" s="15"/>
      <c r="G409" s="15"/>
      <c r="H409" s="15"/>
      <c r="I409" s="15"/>
      <c r="J409" s="15"/>
      <c r="K409" s="15"/>
    </row>
    <row r="410" spans="1:11" ht="18.75" x14ac:dyDescent="0.3">
      <c r="A410" s="14"/>
      <c r="B410" s="14"/>
      <c r="C410" s="15"/>
      <c r="D410" s="16"/>
      <c r="E410" s="15"/>
      <c r="F410" s="15"/>
      <c r="G410" s="15"/>
      <c r="H410" s="15"/>
      <c r="I410" s="15"/>
      <c r="J410" s="15"/>
      <c r="K410" s="15"/>
    </row>
    <row r="411" spans="1:11" ht="18.75" x14ac:dyDescent="0.3">
      <c r="A411" s="14"/>
      <c r="B411" s="14"/>
      <c r="C411" s="15"/>
      <c r="D411" s="16"/>
      <c r="E411" s="15"/>
      <c r="F411" s="15"/>
      <c r="G411" s="15"/>
      <c r="H411" s="15"/>
      <c r="I411" s="15"/>
      <c r="J411" s="15"/>
      <c r="K411" s="15"/>
    </row>
    <row r="412" spans="1:11" ht="18.75" x14ac:dyDescent="0.3">
      <c r="A412" s="14"/>
      <c r="B412" s="14"/>
      <c r="C412" s="15"/>
      <c r="D412" s="16"/>
      <c r="E412" s="15"/>
      <c r="F412" s="15"/>
      <c r="G412" s="15"/>
      <c r="H412" s="15"/>
      <c r="I412" s="15"/>
      <c r="J412" s="15"/>
      <c r="K412" s="15"/>
    </row>
    <row r="413" spans="1:11" ht="18.75" x14ac:dyDescent="0.3">
      <c r="A413" s="14"/>
      <c r="B413" s="14"/>
      <c r="C413" s="15"/>
      <c r="D413" s="16"/>
      <c r="E413" s="15"/>
      <c r="F413" s="15"/>
      <c r="G413" s="15"/>
      <c r="H413" s="15"/>
      <c r="I413" s="15"/>
      <c r="J413" s="15"/>
      <c r="K413" s="15"/>
    </row>
    <row r="414" spans="1:11" ht="18.75" x14ac:dyDescent="0.3">
      <c r="A414" s="14"/>
      <c r="B414" s="14"/>
      <c r="C414" s="15"/>
      <c r="D414" s="16"/>
      <c r="E414" s="15"/>
      <c r="F414" s="15"/>
      <c r="G414" s="15"/>
      <c r="H414" s="15"/>
      <c r="I414" s="15"/>
      <c r="J414" s="15"/>
      <c r="K414" s="15"/>
    </row>
    <row r="415" spans="1:11" ht="18.75" x14ac:dyDescent="0.3">
      <c r="A415" s="14"/>
      <c r="B415" s="14"/>
      <c r="C415" s="15"/>
      <c r="D415" s="16"/>
      <c r="E415" s="15"/>
      <c r="F415" s="15"/>
      <c r="G415" s="15"/>
      <c r="H415" s="15"/>
      <c r="I415" s="15"/>
      <c r="J415" s="15"/>
      <c r="K415" s="15"/>
    </row>
    <row r="416" spans="1:11" ht="18.75" x14ac:dyDescent="0.3">
      <c r="A416" s="14"/>
      <c r="B416" s="14"/>
      <c r="C416" s="15"/>
      <c r="D416" s="16"/>
      <c r="E416" s="15"/>
      <c r="F416" s="15"/>
      <c r="G416" s="15"/>
      <c r="H416" s="15"/>
      <c r="I416" s="15"/>
      <c r="J416" s="15"/>
      <c r="K416" s="15"/>
    </row>
    <row r="417" spans="1:11" ht="18.75" x14ac:dyDescent="0.3">
      <c r="A417" s="14"/>
      <c r="B417" s="14"/>
      <c r="C417" s="15"/>
      <c r="D417" s="16"/>
      <c r="E417" s="15"/>
      <c r="F417" s="15"/>
      <c r="G417" s="15"/>
      <c r="H417" s="15"/>
      <c r="I417" s="15"/>
      <c r="J417" s="15"/>
      <c r="K417" s="15"/>
    </row>
    <row r="418" spans="1:11" ht="18.75" x14ac:dyDescent="0.3">
      <c r="A418" s="14"/>
      <c r="B418" s="14"/>
      <c r="C418" s="15"/>
      <c r="D418" s="16"/>
      <c r="E418" s="15"/>
      <c r="F418" s="15"/>
      <c r="G418" s="15"/>
      <c r="H418" s="15"/>
      <c r="I418" s="15"/>
      <c r="J418" s="15"/>
      <c r="K418" s="15"/>
    </row>
    <row r="419" spans="1:11" ht="18.75" x14ac:dyDescent="0.3">
      <c r="A419" s="14"/>
      <c r="B419" s="14"/>
      <c r="C419" s="15"/>
      <c r="D419" s="16"/>
      <c r="E419" s="15"/>
      <c r="F419" s="15"/>
      <c r="G419" s="15"/>
      <c r="H419" s="15"/>
      <c r="I419" s="15"/>
      <c r="J419" s="15"/>
      <c r="K419" s="15"/>
    </row>
    <row r="420" spans="1:11" ht="18.75" x14ac:dyDescent="0.3">
      <c r="A420" s="14"/>
      <c r="B420" s="14"/>
      <c r="C420" s="15"/>
      <c r="D420" s="16"/>
      <c r="E420" s="15"/>
      <c r="F420" s="15"/>
      <c r="G420" s="15"/>
      <c r="H420" s="15"/>
      <c r="I420" s="15"/>
      <c r="J420" s="15"/>
      <c r="K420" s="15"/>
    </row>
    <row r="421" spans="1:11" ht="18.75" x14ac:dyDescent="0.3">
      <c r="A421" s="14"/>
      <c r="B421" s="14"/>
      <c r="C421" s="15"/>
      <c r="D421" s="16"/>
      <c r="E421" s="15"/>
      <c r="F421" s="15"/>
      <c r="G421" s="15"/>
      <c r="H421" s="15"/>
      <c r="I421" s="15"/>
      <c r="J421" s="15"/>
      <c r="K421" s="15"/>
    </row>
    <row r="422" spans="1:11" ht="18.75" x14ac:dyDescent="0.3">
      <c r="A422" s="14"/>
      <c r="B422" s="14"/>
      <c r="C422" s="15"/>
      <c r="D422" s="16"/>
      <c r="E422" s="15"/>
      <c r="F422" s="15"/>
      <c r="G422" s="15"/>
      <c r="H422" s="15"/>
      <c r="I422" s="15"/>
      <c r="J422" s="15"/>
      <c r="K422" s="15"/>
    </row>
    <row r="423" spans="1:11" ht="18.75" x14ac:dyDescent="0.3">
      <c r="A423" s="14"/>
      <c r="B423" s="14"/>
      <c r="C423" s="15"/>
      <c r="D423" s="16"/>
      <c r="E423" s="15"/>
      <c r="F423" s="15"/>
      <c r="G423" s="15"/>
      <c r="H423" s="15"/>
      <c r="I423" s="15"/>
      <c r="J423" s="15"/>
      <c r="K423" s="15"/>
    </row>
    <row r="424" spans="1:11" ht="18.75" x14ac:dyDescent="0.3">
      <c r="A424" s="14"/>
      <c r="B424" s="14"/>
      <c r="C424" s="15"/>
      <c r="D424" s="16"/>
      <c r="E424" s="15"/>
      <c r="F424" s="15"/>
      <c r="G424" s="15"/>
      <c r="H424" s="15"/>
      <c r="I424" s="15"/>
      <c r="J424" s="15"/>
      <c r="K424" s="15"/>
    </row>
    <row r="425" spans="1:11" ht="18.75" x14ac:dyDescent="0.3">
      <c r="A425" s="14"/>
      <c r="B425" s="14"/>
      <c r="C425" s="15"/>
      <c r="D425" s="16"/>
      <c r="E425" s="15"/>
      <c r="F425" s="15"/>
      <c r="G425" s="15"/>
      <c r="H425" s="15"/>
      <c r="I425" s="15"/>
      <c r="J425" s="15"/>
      <c r="K425" s="15"/>
    </row>
    <row r="426" spans="1:11" ht="18.75" x14ac:dyDescent="0.3">
      <c r="A426" s="14"/>
      <c r="B426" s="14"/>
      <c r="C426" s="15"/>
      <c r="D426" s="16"/>
      <c r="E426" s="15"/>
      <c r="F426" s="15"/>
      <c r="G426" s="15"/>
      <c r="H426" s="15"/>
      <c r="I426" s="15"/>
      <c r="J426" s="15"/>
      <c r="K426" s="15"/>
    </row>
    <row r="427" spans="1:11" ht="18.75" x14ac:dyDescent="0.3">
      <c r="A427" s="14"/>
      <c r="B427" s="14"/>
      <c r="C427" s="15"/>
      <c r="D427" s="16"/>
      <c r="E427" s="15"/>
      <c r="F427" s="15"/>
      <c r="G427" s="15"/>
      <c r="H427" s="15"/>
      <c r="I427" s="15"/>
      <c r="J427" s="15"/>
      <c r="K427" s="15"/>
    </row>
    <row r="428" spans="1:11" ht="18.75" x14ac:dyDescent="0.3">
      <c r="A428" s="14"/>
      <c r="B428" s="14"/>
      <c r="C428" s="15"/>
      <c r="D428" s="16"/>
      <c r="E428" s="15"/>
      <c r="F428" s="15"/>
      <c r="G428" s="15"/>
      <c r="H428" s="15"/>
      <c r="I428" s="15"/>
      <c r="J428" s="15"/>
      <c r="K428" s="15"/>
    </row>
    <row r="429" spans="1:11" ht="18.75" x14ac:dyDescent="0.3">
      <c r="A429" s="14"/>
      <c r="B429" s="14"/>
      <c r="C429" s="15"/>
      <c r="D429" s="16"/>
      <c r="E429" s="15"/>
      <c r="F429" s="15"/>
      <c r="G429" s="15"/>
      <c r="H429" s="15"/>
      <c r="I429" s="15"/>
      <c r="J429" s="15"/>
      <c r="K429" s="15"/>
    </row>
    <row r="430" spans="1:11" ht="18.75" x14ac:dyDescent="0.3">
      <c r="A430" s="14"/>
      <c r="B430" s="14"/>
      <c r="C430" s="15"/>
      <c r="D430" s="16"/>
      <c r="E430" s="15"/>
      <c r="F430" s="15"/>
      <c r="G430" s="15"/>
      <c r="H430" s="15"/>
      <c r="I430" s="15"/>
      <c r="J430" s="15"/>
      <c r="K430" s="15"/>
    </row>
    <row r="431" spans="1:11" ht="18.75" x14ac:dyDescent="0.3">
      <c r="A431" s="14"/>
      <c r="B431" s="14"/>
      <c r="C431" s="15"/>
      <c r="D431" s="16"/>
      <c r="E431" s="15"/>
      <c r="F431" s="15"/>
      <c r="G431" s="15"/>
      <c r="H431" s="15"/>
      <c r="I431" s="15"/>
      <c r="J431" s="15"/>
      <c r="K431" s="15"/>
    </row>
    <row r="432" spans="1:11" ht="18.75" x14ac:dyDescent="0.3">
      <c r="A432" s="14"/>
      <c r="B432" s="14"/>
      <c r="C432" s="15"/>
      <c r="D432" s="16"/>
      <c r="E432" s="15"/>
      <c r="F432" s="15"/>
      <c r="G432" s="15"/>
      <c r="H432" s="15"/>
      <c r="I432" s="15"/>
      <c r="J432" s="15"/>
      <c r="K432" s="15"/>
    </row>
    <row r="433" spans="1:11" ht="18.75" x14ac:dyDescent="0.3">
      <c r="A433" s="14"/>
      <c r="B433" s="14"/>
      <c r="C433" s="15"/>
      <c r="D433" s="16"/>
      <c r="E433" s="15"/>
      <c r="F433" s="15"/>
      <c r="G433" s="15"/>
      <c r="H433" s="15"/>
      <c r="I433" s="15"/>
      <c r="J433" s="15"/>
      <c r="K433" s="15"/>
    </row>
    <row r="434" spans="1:11" ht="18.75" x14ac:dyDescent="0.3">
      <c r="A434" s="14"/>
      <c r="B434" s="14"/>
      <c r="C434" s="15"/>
      <c r="D434" s="16"/>
      <c r="E434" s="15"/>
      <c r="F434" s="15"/>
      <c r="G434" s="15"/>
      <c r="H434" s="15"/>
      <c r="I434" s="15"/>
      <c r="J434" s="15"/>
      <c r="K434" s="15"/>
    </row>
    <row r="435" spans="1:11" ht="18.75" x14ac:dyDescent="0.3">
      <c r="A435" s="14"/>
      <c r="B435" s="14"/>
      <c r="C435" s="15"/>
      <c r="D435" s="16"/>
      <c r="E435" s="15"/>
      <c r="F435" s="15"/>
      <c r="G435" s="15"/>
      <c r="H435" s="15"/>
      <c r="I435" s="15"/>
      <c r="J435" s="15"/>
      <c r="K435" s="15"/>
    </row>
    <row r="436" spans="1:11" ht="18.75" x14ac:dyDescent="0.3">
      <c r="A436" s="14"/>
      <c r="B436" s="14"/>
      <c r="C436" s="15"/>
      <c r="D436" s="16"/>
      <c r="E436" s="15"/>
      <c r="F436" s="15"/>
      <c r="G436" s="15"/>
      <c r="H436" s="15"/>
      <c r="I436" s="15"/>
      <c r="J436" s="15"/>
      <c r="K436" s="15"/>
    </row>
    <row r="437" spans="1:11" ht="18.75" x14ac:dyDescent="0.3">
      <c r="A437" s="14"/>
      <c r="B437" s="14"/>
      <c r="C437" s="15"/>
      <c r="D437" s="16"/>
      <c r="E437" s="15"/>
      <c r="F437" s="15"/>
      <c r="G437" s="15"/>
      <c r="H437" s="15"/>
      <c r="I437" s="15"/>
      <c r="J437" s="15"/>
      <c r="K437" s="15"/>
    </row>
    <row r="438" spans="1:11" ht="18.75" x14ac:dyDescent="0.3">
      <c r="A438" s="14"/>
      <c r="B438" s="14"/>
      <c r="C438" s="15"/>
      <c r="D438" s="16"/>
      <c r="E438" s="15"/>
      <c r="F438" s="15"/>
      <c r="G438" s="15"/>
      <c r="H438" s="15"/>
      <c r="I438" s="15"/>
      <c r="J438" s="15"/>
      <c r="K438" s="15"/>
    </row>
    <row r="439" spans="1:11" ht="18.75" x14ac:dyDescent="0.3">
      <c r="A439" s="14"/>
      <c r="B439" s="14"/>
      <c r="C439" s="15"/>
      <c r="D439" s="16"/>
      <c r="E439" s="15"/>
      <c r="F439" s="15"/>
      <c r="G439" s="15"/>
      <c r="H439" s="15"/>
      <c r="I439" s="15"/>
      <c r="J439" s="15"/>
      <c r="K439" s="15"/>
    </row>
    <row r="440" spans="1:11" ht="18.75" x14ac:dyDescent="0.3">
      <c r="A440" s="14"/>
      <c r="B440" s="14"/>
      <c r="C440" s="15"/>
      <c r="D440" s="16"/>
      <c r="E440" s="15"/>
      <c r="F440" s="15"/>
      <c r="G440" s="15"/>
      <c r="H440" s="15"/>
      <c r="I440" s="15"/>
      <c r="J440" s="15"/>
      <c r="K440" s="15"/>
    </row>
    <row r="441" spans="1:11" ht="18.75" x14ac:dyDescent="0.3">
      <c r="A441" s="14"/>
      <c r="B441" s="14"/>
      <c r="C441" s="15"/>
      <c r="D441" s="16"/>
      <c r="E441" s="15"/>
      <c r="F441" s="15"/>
      <c r="G441" s="15"/>
      <c r="H441" s="15"/>
      <c r="I441" s="15"/>
      <c r="J441" s="15"/>
      <c r="K441" s="15"/>
    </row>
    <row r="442" spans="1:11" ht="18.75" x14ac:dyDescent="0.3">
      <c r="A442" s="14"/>
      <c r="B442" s="14"/>
      <c r="C442" s="15"/>
      <c r="D442" s="16"/>
      <c r="E442" s="15"/>
      <c r="F442" s="15"/>
      <c r="G442" s="15"/>
      <c r="H442" s="15"/>
      <c r="I442" s="15"/>
      <c r="J442" s="15"/>
      <c r="K442" s="15"/>
    </row>
    <row r="443" spans="1:11" ht="18.75" x14ac:dyDescent="0.3">
      <c r="A443" s="14"/>
      <c r="B443" s="14"/>
      <c r="C443" s="15"/>
      <c r="D443" s="16"/>
      <c r="E443" s="15"/>
      <c r="F443" s="15"/>
      <c r="G443" s="15"/>
      <c r="H443" s="15"/>
      <c r="I443" s="15"/>
      <c r="J443" s="15"/>
      <c r="K443" s="15"/>
    </row>
    <row r="444" spans="1:11" ht="18.75" x14ac:dyDescent="0.3">
      <c r="A444" s="14"/>
      <c r="B444" s="14"/>
      <c r="C444" s="15"/>
      <c r="D444" s="16"/>
      <c r="E444" s="15"/>
      <c r="F444" s="15"/>
      <c r="G444" s="15"/>
      <c r="H444" s="15"/>
      <c r="I444" s="15"/>
      <c r="J444" s="15"/>
      <c r="K444" s="15"/>
    </row>
    <row r="445" spans="1:11" ht="18.75" x14ac:dyDescent="0.3">
      <c r="A445" s="14"/>
      <c r="B445" s="14"/>
      <c r="C445" s="15"/>
      <c r="D445" s="16"/>
      <c r="E445" s="15"/>
      <c r="F445" s="15"/>
      <c r="G445" s="15"/>
      <c r="H445" s="15"/>
      <c r="I445" s="15"/>
      <c r="J445" s="15"/>
      <c r="K445" s="15"/>
    </row>
    <row r="446" spans="1:11" ht="18.75" x14ac:dyDescent="0.3">
      <c r="A446" s="14"/>
      <c r="B446" s="14"/>
      <c r="C446" s="15"/>
      <c r="D446" s="16"/>
      <c r="E446" s="15"/>
      <c r="F446" s="15"/>
      <c r="G446" s="15"/>
      <c r="H446" s="15"/>
      <c r="I446" s="15"/>
      <c r="J446" s="15"/>
      <c r="K446" s="15"/>
    </row>
    <row r="447" spans="1:11" ht="18.75" x14ac:dyDescent="0.3">
      <c r="A447" s="14"/>
      <c r="B447" s="14"/>
      <c r="C447" s="15"/>
      <c r="D447" s="16"/>
      <c r="E447" s="15"/>
      <c r="F447" s="15"/>
      <c r="G447" s="15"/>
      <c r="H447" s="15"/>
      <c r="I447" s="15"/>
      <c r="J447" s="15"/>
      <c r="K447" s="15"/>
    </row>
    <row r="448" spans="1:11" ht="18.75" x14ac:dyDescent="0.3">
      <c r="A448" s="14"/>
      <c r="B448" s="14"/>
      <c r="C448" s="15"/>
      <c r="D448" s="16"/>
      <c r="E448" s="15"/>
      <c r="F448" s="15"/>
      <c r="G448" s="15"/>
      <c r="H448" s="15"/>
      <c r="I448" s="15"/>
      <c r="J448" s="15"/>
      <c r="K448" s="15"/>
    </row>
    <row r="449" spans="1:11" ht="18.75" x14ac:dyDescent="0.3">
      <c r="A449" s="14"/>
      <c r="B449" s="14"/>
      <c r="C449" s="15"/>
      <c r="D449" s="16"/>
      <c r="E449" s="15"/>
      <c r="F449" s="15"/>
      <c r="G449" s="15"/>
      <c r="H449" s="15"/>
      <c r="I449" s="15"/>
      <c r="J449" s="15"/>
      <c r="K449" s="15"/>
    </row>
    <row r="450" spans="1:11" ht="18.75" x14ac:dyDescent="0.3">
      <c r="A450" s="14"/>
      <c r="B450" s="14"/>
      <c r="C450" s="15"/>
      <c r="D450" s="16"/>
      <c r="E450" s="15"/>
      <c r="F450" s="15"/>
      <c r="G450" s="15"/>
      <c r="H450" s="15"/>
      <c r="I450" s="15"/>
      <c r="J450" s="15"/>
      <c r="K450" s="15"/>
    </row>
    <row r="451" spans="1:11" ht="18.75" x14ac:dyDescent="0.3">
      <c r="A451" s="14"/>
      <c r="B451" s="14"/>
      <c r="C451" s="15"/>
      <c r="D451" s="16"/>
      <c r="E451" s="15"/>
      <c r="F451" s="15"/>
      <c r="G451" s="15"/>
      <c r="H451" s="15"/>
      <c r="I451" s="15"/>
      <c r="J451" s="15"/>
      <c r="K451" s="15"/>
    </row>
    <row r="452" spans="1:11" ht="18.75" x14ac:dyDescent="0.3">
      <c r="A452" s="14"/>
      <c r="B452" s="14"/>
      <c r="C452" s="15"/>
      <c r="D452" s="16"/>
      <c r="E452" s="15"/>
      <c r="F452" s="15"/>
      <c r="G452" s="15"/>
      <c r="H452" s="15"/>
      <c r="I452" s="15"/>
      <c r="J452" s="15"/>
      <c r="K452" s="15"/>
    </row>
    <row r="453" spans="1:11" ht="18.75" x14ac:dyDescent="0.3">
      <c r="A453" s="14"/>
      <c r="B453" s="14"/>
      <c r="C453" s="15"/>
      <c r="D453" s="16"/>
      <c r="E453" s="15"/>
      <c r="F453" s="15"/>
      <c r="G453" s="15"/>
      <c r="H453" s="15"/>
      <c r="I453" s="15"/>
      <c r="J453" s="15"/>
      <c r="K453" s="15"/>
    </row>
    <row r="454" spans="1:11" ht="18.75" x14ac:dyDescent="0.3">
      <c r="A454" s="14"/>
      <c r="B454" s="14"/>
      <c r="C454" s="15"/>
      <c r="D454" s="16"/>
      <c r="E454" s="15"/>
      <c r="F454" s="15"/>
      <c r="G454" s="15"/>
      <c r="H454" s="15"/>
      <c r="I454" s="15"/>
      <c r="J454" s="15"/>
      <c r="K454" s="15"/>
    </row>
    <row r="455" spans="1:11" ht="18.75" x14ac:dyDescent="0.3">
      <c r="A455" s="14"/>
      <c r="B455" s="14"/>
      <c r="C455" s="15"/>
      <c r="D455" s="16"/>
      <c r="E455" s="15"/>
      <c r="F455" s="15"/>
      <c r="G455" s="15"/>
      <c r="H455" s="15"/>
      <c r="I455" s="15"/>
      <c r="J455" s="15"/>
      <c r="K455" s="15"/>
    </row>
    <row r="456" spans="1:11" ht="18.75" x14ac:dyDescent="0.3">
      <c r="A456" s="14"/>
      <c r="B456" s="14"/>
      <c r="C456" s="15"/>
      <c r="D456" s="16"/>
      <c r="E456" s="15"/>
      <c r="F456" s="15"/>
      <c r="G456" s="15"/>
      <c r="H456" s="15"/>
      <c r="I456" s="15"/>
      <c r="J456" s="15"/>
      <c r="K456" s="15"/>
    </row>
    <row r="457" spans="1:11" ht="18.75" x14ac:dyDescent="0.3">
      <c r="A457" s="14"/>
      <c r="B457" s="14"/>
      <c r="C457" s="15"/>
      <c r="D457" s="16"/>
      <c r="E457" s="15"/>
      <c r="F457" s="15"/>
      <c r="G457" s="15"/>
      <c r="H457" s="15"/>
      <c r="I457" s="15"/>
      <c r="J457" s="15"/>
      <c r="K457" s="15"/>
    </row>
    <row r="458" spans="1:11" ht="18.75" x14ac:dyDescent="0.3">
      <c r="A458" s="14"/>
      <c r="B458" s="14"/>
      <c r="C458" s="15"/>
      <c r="D458" s="16"/>
      <c r="E458" s="15"/>
      <c r="F458" s="15"/>
      <c r="G458" s="15"/>
      <c r="H458" s="15"/>
      <c r="I458" s="15"/>
      <c r="J458" s="15"/>
      <c r="K458" s="15"/>
    </row>
    <row r="459" spans="1:11" ht="18.75" x14ac:dyDescent="0.3">
      <c r="A459" s="14"/>
      <c r="B459" s="14"/>
      <c r="C459" s="15"/>
      <c r="D459" s="16"/>
      <c r="E459" s="15"/>
      <c r="F459" s="15"/>
      <c r="G459" s="15"/>
      <c r="H459" s="15"/>
      <c r="I459" s="15"/>
      <c r="J459" s="15"/>
      <c r="K459" s="15"/>
    </row>
    <row r="460" spans="1:11" ht="18.75" x14ac:dyDescent="0.3">
      <c r="A460" s="14"/>
      <c r="B460" s="14"/>
      <c r="C460" s="15"/>
      <c r="D460" s="16"/>
      <c r="E460" s="15"/>
      <c r="F460" s="15"/>
      <c r="G460" s="15"/>
      <c r="H460" s="15"/>
      <c r="I460" s="15"/>
      <c r="J460" s="15"/>
      <c r="K460" s="15"/>
    </row>
    <row r="461" spans="1:11" ht="18.75" x14ac:dyDescent="0.3">
      <c r="A461" s="14"/>
      <c r="B461" s="14"/>
      <c r="C461" s="15"/>
      <c r="D461" s="16"/>
      <c r="E461" s="15"/>
      <c r="F461" s="15"/>
      <c r="G461" s="15"/>
      <c r="H461" s="15"/>
      <c r="I461" s="15"/>
      <c r="J461" s="15"/>
      <c r="K461" s="15"/>
    </row>
    <row r="462" spans="1:11" ht="18.75" x14ac:dyDescent="0.3">
      <c r="A462" s="14"/>
      <c r="B462" s="14"/>
      <c r="C462" s="15"/>
      <c r="D462" s="16"/>
      <c r="E462" s="15"/>
      <c r="F462" s="15"/>
      <c r="G462" s="15"/>
      <c r="H462" s="15"/>
      <c r="I462" s="15"/>
      <c r="J462" s="15"/>
      <c r="K462" s="15"/>
    </row>
    <row r="463" spans="1:11" ht="18.75" x14ac:dyDescent="0.3">
      <c r="A463" s="14"/>
      <c r="B463" s="14"/>
      <c r="C463" s="15"/>
      <c r="D463" s="16"/>
      <c r="E463" s="15"/>
      <c r="F463" s="15"/>
      <c r="G463" s="15"/>
      <c r="H463" s="15"/>
      <c r="I463" s="15"/>
      <c r="J463" s="15"/>
      <c r="K463" s="15"/>
    </row>
    <row r="464" spans="1:11" ht="18.75" x14ac:dyDescent="0.3">
      <c r="A464" s="14"/>
      <c r="B464" s="14"/>
      <c r="C464" s="15"/>
      <c r="D464" s="16"/>
      <c r="E464" s="15"/>
      <c r="F464" s="15"/>
      <c r="G464" s="15"/>
      <c r="H464" s="15"/>
      <c r="I464" s="15"/>
      <c r="J464" s="15"/>
      <c r="K464" s="15"/>
    </row>
    <row r="465" spans="1:11" ht="18.75" x14ac:dyDescent="0.3">
      <c r="A465" s="14"/>
      <c r="B465" s="14"/>
      <c r="C465" s="15"/>
      <c r="D465" s="16"/>
      <c r="E465" s="15"/>
      <c r="F465" s="15"/>
      <c r="G465" s="15"/>
      <c r="H465" s="15"/>
      <c r="I465" s="15"/>
      <c r="J465" s="15"/>
      <c r="K465" s="15"/>
    </row>
    <row r="466" spans="1:11" ht="18.75" x14ac:dyDescent="0.3">
      <c r="A466" s="14"/>
      <c r="B466" s="14"/>
      <c r="C466" s="15"/>
      <c r="D466" s="16"/>
      <c r="E466" s="15"/>
      <c r="F466" s="15"/>
      <c r="G466" s="15"/>
      <c r="H466" s="15"/>
      <c r="I466" s="15"/>
      <c r="J466" s="15"/>
      <c r="K466" s="15"/>
    </row>
    <row r="467" spans="1:11" ht="18.75" x14ac:dyDescent="0.3">
      <c r="A467" s="14"/>
      <c r="B467" s="14"/>
      <c r="C467" s="15"/>
      <c r="D467" s="16"/>
      <c r="E467" s="15"/>
      <c r="F467" s="15"/>
      <c r="G467" s="15"/>
      <c r="H467" s="15"/>
      <c r="I467" s="15"/>
      <c r="J467" s="15"/>
      <c r="K467" s="15"/>
    </row>
    <row r="468" spans="1:11" ht="18.75" x14ac:dyDescent="0.3">
      <c r="A468" s="14"/>
      <c r="B468" s="14"/>
      <c r="C468" s="15"/>
      <c r="D468" s="16"/>
      <c r="E468" s="15"/>
      <c r="F468" s="15"/>
      <c r="G468" s="15"/>
      <c r="H468" s="15"/>
      <c r="I468" s="15"/>
      <c r="J468" s="15"/>
      <c r="K468" s="15"/>
    </row>
    <row r="469" spans="1:11" ht="18.75" x14ac:dyDescent="0.3">
      <c r="A469" s="14"/>
      <c r="B469" s="14"/>
      <c r="C469" s="15"/>
      <c r="D469" s="16"/>
      <c r="E469" s="15"/>
      <c r="F469" s="15"/>
      <c r="G469" s="15"/>
      <c r="H469" s="15"/>
      <c r="I469" s="15"/>
      <c r="J469" s="15"/>
      <c r="K469" s="15"/>
    </row>
    <row r="470" spans="1:11" ht="18.75" x14ac:dyDescent="0.3">
      <c r="A470" s="14"/>
      <c r="B470" s="14"/>
      <c r="C470" s="15"/>
      <c r="D470" s="16"/>
      <c r="E470" s="15"/>
      <c r="F470" s="15"/>
      <c r="G470" s="15"/>
      <c r="H470" s="15"/>
      <c r="I470" s="15"/>
      <c r="J470" s="15"/>
      <c r="K470" s="15"/>
    </row>
    <row r="471" spans="1:11" ht="18.75" x14ac:dyDescent="0.3">
      <c r="A471" s="14"/>
      <c r="B471" s="14"/>
      <c r="C471" s="15"/>
      <c r="D471" s="16"/>
      <c r="E471" s="15"/>
      <c r="F471" s="15"/>
      <c r="G471" s="15"/>
      <c r="H471" s="15"/>
      <c r="I471" s="15"/>
      <c r="J471" s="15"/>
      <c r="K471" s="15"/>
    </row>
    <row r="472" spans="1:11" ht="18.75" x14ac:dyDescent="0.3">
      <c r="A472" s="14"/>
      <c r="B472" s="14"/>
      <c r="C472" s="15"/>
      <c r="D472" s="16"/>
      <c r="E472" s="15"/>
      <c r="F472" s="15"/>
      <c r="G472" s="15"/>
      <c r="H472" s="15"/>
      <c r="I472" s="15"/>
      <c r="J472" s="15"/>
      <c r="K472" s="15"/>
    </row>
    <row r="473" spans="1:11" ht="18.75" x14ac:dyDescent="0.3">
      <c r="A473" s="14"/>
      <c r="B473" s="14"/>
      <c r="C473" s="15"/>
      <c r="D473" s="16"/>
      <c r="E473" s="15"/>
      <c r="F473" s="15"/>
      <c r="G473" s="15"/>
      <c r="H473" s="15"/>
      <c r="I473" s="15"/>
      <c r="J473" s="15"/>
      <c r="K473" s="15"/>
    </row>
    <row r="474" spans="1:11" ht="18.75" x14ac:dyDescent="0.3">
      <c r="A474" s="14"/>
      <c r="B474" s="14"/>
      <c r="C474" s="15"/>
      <c r="D474" s="16"/>
      <c r="E474" s="15"/>
      <c r="F474" s="15"/>
      <c r="G474" s="15"/>
      <c r="H474" s="15"/>
      <c r="I474" s="15"/>
      <c r="J474" s="15"/>
      <c r="K474" s="15"/>
    </row>
    <row r="475" spans="1:11" ht="18.75" x14ac:dyDescent="0.3">
      <c r="A475" s="14"/>
      <c r="B475" s="14"/>
      <c r="C475" s="15"/>
      <c r="D475" s="16"/>
      <c r="E475" s="15"/>
      <c r="F475" s="15"/>
      <c r="G475" s="15"/>
      <c r="H475" s="15"/>
      <c r="I475" s="15"/>
      <c r="J475" s="15"/>
      <c r="K475" s="15"/>
    </row>
    <row r="476" spans="1:11" ht="18.75" x14ac:dyDescent="0.3">
      <c r="A476" s="14"/>
      <c r="B476" s="14"/>
      <c r="C476" s="15"/>
      <c r="D476" s="16"/>
      <c r="E476" s="15"/>
      <c r="F476" s="15"/>
      <c r="G476" s="15"/>
      <c r="H476" s="15"/>
      <c r="I476" s="15"/>
      <c r="J476" s="15"/>
      <c r="K476" s="15"/>
    </row>
    <row r="477" spans="1:11" ht="18.75" x14ac:dyDescent="0.3">
      <c r="A477" s="14"/>
      <c r="B477" s="14"/>
      <c r="C477" s="15"/>
      <c r="D477" s="16"/>
      <c r="E477" s="15"/>
      <c r="F477" s="15"/>
      <c r="G477" s="15"/>
      <c r="H477" s="15"/>
      <c r="I477" s="15"/>
      <c r="J477" s="15"/>
      <c r="K477" s="15"/>
    </row>
    <row r="478" spans="1:11" ht="18.75" x14ac:dyDescent="0.3">
      <c r="A478" s="14"/>
      <c r="B478" s="14"/>
      <c r="C478" s="15"/>
      <c r="D478" s="16"/>
      <c r="E478" s="15"/>
      <c r="F478" s="15"/>
      <c r="G478" s="15"/>
      <c r="H478" s="15"/>
      <c r="I478" s="15"/>
      <c r="J478" s="15"/>
      <c r="K478" s="15"/>
    </row>
    <row r="479" spans="1:11" ht="18.75" x14ac:dyDescent="0.3">
      <c r="A479" s="14"/>
      <c r="B479" s="14"/>
      <c r="C479" s="15"/>
      <c r="D479" s="16"/>
      <c r="E479" s="15"/>
      <c r="F479" s="15"/>
      <c r="G479" s="15"/>
      <c r="H479" s="15"/>
      <c r="I479" s="15"/>
      <c r="J479" s="15"/>
      <c r="K479" s="15"/>
    </row>
    <row r="480" spans="1:11" ht="18.75" x14ac:dyDescent="0.3">
      <c r="A480" s="14"/>
      <c r="B480" s="14"/>
      <c r="C480" s="15"/>
      <c r="D480" s="16"/>
      <c r="E480" s="15"/>
      <c r="F480" s="15"/>
      <c r="G480" s="15"/>
      <c r="H480" s="15"/>
      <c r="I480" s="15"/>
      <c r="J480" s="15"/>
      <c r="K480" s="15"/>
    </row>
    <row r="481" spans="1:11" ht="18.75" x14ac:dyDescent="0.3">
      <c r="A481" s="14"/>
      <c r="B481" s="14"/>
      <c r="C481" s="15"/>
      <c r="D481" s="16"/>
      <c r="E481" s="15"/>
      <c r="F481" s="15"/>
      <c r="G481" s="15"/>
      <c r="H481" s="15"/>
      <c r="I481" s="15"/>
      <c r="J481" s="15"/>
      <c r="K481" s="15"/>
    </row>
    <row r="482" spans="1:11" ht="18.75" x14ac:dyDescent="0.3">
      <c r="A482" s="14"/>
      <c r="B482" s="14"/>
      <c r="C482" s="15"/>
      <c r="D482" s="16"/>
      <c r="E482" s="15"/>
      <c r="F482" s="15"/>
      <c r="G482" s="15"/>
      <c r="H482" s="15"/>
      <c r="I482" s="15"/>
      <c r="J482" s="15"/>
      <c r="K482" s="15"/>
    </row>
    <row r="483" spans="1:11" ht="18.75" x14ac:dyDescent="0.3">
      <c r="A483" s="14"/>
      <c r="B483" s="14"/>
      <c r="C483" s="15"/>
      <c r="D483" s="16"/>
      <c r="E483" s="15"/>
      <c r="F483" s="15"/>
      <c r="G483" s="15"/>
      <c r="H483" s="15"/>
      <c r="I483" s="15"/>
      <c r="J483" s="15"/>
      <c r="K483" s="15"/>
    </row>
    <row r="484" spans="1:11" ht="18.75" x14ac:dyDescent="0.3">
      <c r="A484" s="14"/>
      <c r="B484" s="14"/>
      <c r="C484" s="15"/>
      <c r="D484" s="16"/>
      <c r="E484" s="15"/>
      <c r="F484" s="15"/>
      <c r="G484" s="15"/>
      <c r="H484" s="15"/>
      <c r="I484" s="15"/>
      <c r="J484" s="15"/>
      <c r="K484" s="15"/>
    </row>
    <row r="485" spans="1:11" ht="18.75" x14ac:dyDescent="0.3">
      <c r="A485" s="14"/>
      <c r="B485" s="14"/>
      <c r="C485" s="15"/>
      <c r="D485" s="16"/>
      <c r="E485" s="15"/>
      <c r="F485" s="15"/>
      <c r="G485" s="15"/>
      <c r="H485" s="15"/>
      <c r="I485" s="15"/>
      <c r="J485" s="15"/>
      <c r="K485" s="15"/>
    </row>
    <row r="486" spans="1:11" ht="18.75" x14ac:dyDescent="0.3">
      <c r="A486" s="14"/>
      <c r="B486" s="14"/>
      <c r="C486" s="15"/>
      <c r="D486" s="16"/>
      <c r="E486" s="15"/>
      <c r="F486" s="15"/>
      <c r="G486" s="15"/>
      <c r="H486" s="15"/>
      <c r="I486" s="15"/>
      <c r="J486" s="15"/>
      <c r="K486" s="15"/>
    </row>
    <row r="487" spans="1:11" ht="18.75" x14ac:dyDescent="0.3">
      <c r="A487" s="14"/>
      <c r="B487" s="14"/>
      <c r="C487" s="15"/>
      <c r="D487" s="16"/>
      <c r="E487" s="15"/>
      <c r="F487" s="15"/>
      <c r="G487" s="15"/>
      <c r="H487" s="15"/>
      <c r="I487" s="15"/>
      <c r="J487" s="15"/>
      <c r="K487" s="15"/>
    </row>
    <row r="488" spans="1:11" ht="18.75" x14ac:dyDescent="0.3">
      <c r="A488" s="14"/>
      <c r="B488" s="14"/>
      <c r="C488" s="15"/>
      <c r="D488" s="16"/>
      <c r="E488" s="15"/>
      <c r="F488" s="15"/>
      <c r="G488" s="15"/>
      <c r="H488" s="15"/>
      <c r="I488" s="15"/>
      <c r="J488" s="15"/>
      <c r="K488" s="15"/>
    </row>
    <row r="489" spans="1:11" ht="18.75" x14ac:dyDescent="0.3">
      <c r="A489" s="14"/>
      <c r="B489" s="14"/>
      <c r="C489" s="15"/>
      <c r="D489" s="16"/>
      <c r="E489" s="15"/>
      <c r="F489" s="15"/>
      <c r="G489" s="15"/>
      <c r="H489" s="15"/>
      <c r="I489" s="15"/>
      <c r="J489" s="15"/>
      <c r="K489" s="15"/>
    </row>
    <row r="490" spans="1:11" ht="18.75" x14ac:dyDescent="0.3">
      <c r="A490" s="14"/>
      <c r="B490" s="14"/>
      <c r="C490" s="15"/>
      <c r="D490" s="16"/>
      <c r="E490" s="15"/>
      <c r="F490" s="15"/>
      <c r="G490" s="15"/>
      <c r="H490" s="15"/>
      <c r="I490" s="15"/>
      <c r="J490" s="15"/>
      <c r="K490" s="15"/>
    </row>
    <row r="491" spans="1:11" ht="18.75" x14ac:dyDescent="0.3">
      <c r="A491" s="14"/>
      <c r="B491" s="14"/>
      <c r="C491" s="15"/>
      <c r="D491" s="16"/>
      <c r="E491" s="15"/>
      <c r="F491" s="15"/>
      <c r="G491" s="15"/>
      <c r="H491" s="15"/>
      <c r="I491" s="15"/>
      <c r="J491" s="15"/>
      <c r="K491" s="15"/>
    </row>
    <row r="492" spans="1:11" ht="18.75" x14ac:dyDescent="0.3">
      <c r="A492" s="14"/>
      <c r="B492" s="14"/>
      <c r="C492" s="15"/>
      <c r="D492" s="16"/>
      <c r="E492" s="15"/>
      <c r="F492" s="15"/>
      <c r="G492" s="15"/>
      <c r="H492" s="15"/>
      <c r="I492" s="15"/>
      <c r="J492" s="15"/>
      <c r="K492" s="15"/>
    </row>
    <row r="493" spans="1:11" ht="18.75" x14ac:dyDescent="0.3">
      <c r="A493" s="14"/>
      <c r="B493" s="14"/>
      <c r="C493" s="15"/>
      <c r="D493" s="16"/>
      <c r="E493" s="15"/>
      <c r="F493" s="15"/>
      <c r="G493" s="15"/>
      <c r="H493" s="15"/>
      <c r="I493" s="15"/>
      <c r="J493" s="15"/>
      <c r="K493" s="15"/>
    </row>
    <row r="494" spans="1:11" ht="18.75" x14ac:dyDescent="0.3">
      <c r="A494" s="14"/>
      <c r="B494" s="14"/>
      <c r="C494" s="15"/>
      <c r="D494" s="16"/>
      <c r="E494" s="15"/>
      <c r="F494" s="15"/>
      <c r="G494" s="15"/>
      <c r="H494" s="15"/>
      <c r="I494" s="15"/>
      <c r="J494" s="15"/>
      <c r="K494" s="15"/>
    </row>
    <row r="495" spans="1:11" ht="18.75" x14ac:dyDescent="0.3">
      <c r="A495" s="14"/>
      <c r="B495" s="14"/>
      <c r="C495" s="15"/>
      <c r="D495" s="16"/>
      <c r="E495" s="15"/>
      <c r="F495" s="15"/>
      <c r="G495" s="15"/>
      <c r="H495" s="15"/>
      <c r="I495" s="15"/>
      <c r="J495" s="15"/>
      <c r="K495" s="15"/>
    </row>
    <row r="496" spans="1:11" ht="18.75" x14ac:dyDescent="0.3">
      <c r="A496" s="14"/>
      <c r="B496" s="14"/>
      <c r="C496" s="15"/>
      <c r="D496" s="16"/>
      <c r="E496" s="15"/>
      <c r="F496" s="15"/>
      <c r="G496" s="15"/>
      <c r="H496" s="15"/>
      <c r="I496" s="15"/>
      <c r="J496" s="15"/>
      <c r="K496" s="15"/>
    </row>
    <row r="497" spans="1:11" ht="18.75" x14ac:dyDescent="0.3">
      <c r="A497" s="14"/>
      <c r="B497" s="14"/>
      <c r="C497" s="15"/>
      <c r="D497" s="16"/>
      <c r="E497" s="15"/>
      <c r="F497" s="15"/>
      <c r="G497" s="15"/>
      <c r="H497" s="15"/>
      <c r="I497" s="15"/>
      <c r="J497" s="15"/>
      <c r="K497" s="15"/>
    </row>
    <row r="498" spans="1:11" ht="15.75" x14ac:dyDescent="0.25">
      <c r="A498" s="5"/>
      <c r="B498" s="5"/>
      <c r="C498" s="6"/>
      <c r="D498" s="7"/>
      <c r="E498" s="6"/>
      <c r="F498" s="6"/>
      <c r="G498" s="6"/>
      <c r="H498" s="6"/>
      <c r="I498" s="6"/>
      <c r="J498" s="6"/>
      <c r="K498" s="6"/>
    </row>
    <row r="499" spans="1:11" ht="15.75" x14ac:dyDescent="0.25">
      <c r="A499" s="5"/>
      <c r="B499" s="5"/>
      <c r="C499" s="6"/>
      <c r="D499" s="7"/>
      <c r="E499" s="6"/>
      <c r="F499" s="6"/>
      <c r="G499" s="6"/>
      <c r="H499" s="6"/>
      <c r="I499" s="6"/>
      <c r="J499" s="6"/>
      <c r="K499" s="6"/>
    </row>
    <row r="500" spans="1:11" ht="15.75" x14ac:dyDescent="0.25">
      <c r="A500" s="5"/>
      <c r="B500" s="5"/>
      <c r="C500" s="6"/>
      <c r="D500" s="7"/>
      <c r="E500" s="6"/>
      <c r="F500" s="6"/>
      <c r="G500" s="6"/>
      <c r="H500" s="6"/>
      <c r="I500" s="6"/>
      <c r="J500" s="6"/>
      <c r="K500" s="6"/>
    </row>
    <row r="501" spans="1:11" ht="15.75" x14ac:dyDescent="0.25">
      <c r="A501" s="5"/>
      <c r="B501" s="5"/>
      <c r="C501" s="6"/>
      <c r="D501" s="7"/>
      <c r="E501" s="6"/>
      <c r="F501" s="6"/>
      <c r="G501" s="6"/>
      <c r="H501" s="6"/>
      <c r="I501" s="6"/>
      <c r="J501" s="6"/>
      <c r="K501" s="6"/>
    </row>
    <row r="502" spans="1:11" ht="15.75" x14ac:dyDescent="0.25">
      <c r="A502" s="5"/>
      <c r="B502" s="5"/>
      <c r="C502" s="6"/>
      <c r="D502" s="7"/>
      <c r="E502" s="6"/>
      <c r="F502" s="6"/>
      <c r="G502" s="6"/>
      <c r="H502" s="6"/>
      <c r="I502" s="6"/>
      <c r="J502" s="6"/>
      <c r="K502" s="6"/>
    </row>
    <row r="503" spans="1:11" ht="15.75" x14ac:dyDescent="0.25">
      <c r="A503" s="5"/>
      <c r="B503" s="5"/>
      <c r="C503" s="6"/>
      <c r="D503" s="7"/>
      <c r="E503" s="6"/>
      <c r="F503" s="6"/>
      <c r="G503" s="6"/>
      <c r="H503" s="6"/>
      <c r="I503" s="6"/>
      <c r="J503" s="6"/>
      <c r="K503" s="6"/>
    </row>
    <row r="504" spans="1:11" ht="15.75" x14ac:dyDescent="0.25">
      <c r="A504" s="5"/>
      <c r="B504" s="5"/>
      <c r="C504" s="6"/>
      <c r="D504" s="7"/>
      <c r="E504" s="6"/>
      <c r="F504" s="6"/>
      <c r="G504" s="6"/>
      <c r="H504" s="6"/>
      <c r="I504" s="6"/>
      <c r="J504" s="6"/>
      <c r="K504" s="6"/>
    </row>
    <row r="505" spans="1:11" ht="15.75" x14ac:dyDescent="0.25">
      <c r="A505" s="5"/>
      <c r="B505" s="5"/>
      <c r="C505" s="6"/>
      <c r="D505" s="7"/>
      <c r="E505" s="6"/>
      <c r="F505" s="6"/>
      <c r="G505" s="6"/>
      <c r="H505" s="6"/>
      <c r="I505" s="6"/>
      <c r="J505" s="6"/>
      <c r="K505" s="6"/>
    </row>
    <row r="506" spans="1:11" ht="15.75" x14ac:dyDescent="0.25">
      <c r="A506" s="5"/>
      <c r="B506" s="5"/>
      <c r="C506" s="6"/>
      <c r="D506" s="7"/>
      <c r="E506" s="6"/>
      <c r="F506" s="6"/>
      <c r="G506" s="6"/>
      <c r="H506" s="6"/>
      <c r="I506" s="6"/>
      <c r="J506" s="6"/>
      <c r="K506" s="6"/>
    </row>
    <row r="507" spans="1:11" ht="15.75" x14ac:dyDescent="0.25">
      <c r="A507" s="5"/>
      <c r="B507" s="5"/>
      <c r="C507" s="6"/>
      <c r="D507" s="7"/>
      <c r="E507" s="6"/>
      <c r="F507" s="6"/>
      <c r="G507" s="6"/>
      <c r="H507" s="6"/>
      <c r="I507" s="6"/>
      <c r="J507" s="6"/>
      <c r="K507" s="6"/>
    </row>
    <row r="508" spans="1:11" ht="15.75" x14ac:dyDescent="0.25">
      <c r="A508" s="5"/>
      <c r="B508" s="5"/>
      <c r="C508" s="6"/>
      <c r="D508" s="7"/>
      <c r="E508" s="6"/>
      <c r="F508" s="6"/>
      <c r="G508" s="6"/>
      <c r="H508" s="6"/>
      <c r="I508" s="6"/>
      <c r="J508" s="6"/>
      <c r="K508" s="6"/>
    </row>
    <row r="509" spans="1:11" ht="15.75" x14ac:dyDescent="0.25">
      <c r="A509" s="5"/>
      <c r="B509" s="5"/>
      <c r="C509" s="6"/>
      <c r="D509" s="7"/>
      <c r="E509" s="6"/>
      <c r="F509" s="6"/>
      <c r="G509" s="6"/>
      <c r="H509" s="6"/>
      <c r="I509" s="6"/>
      <c r="J509" s="6"/>
      <c r="K509" s="6"/>
    </row>
    <row r="510" spans="1:11" ht="15.75" x14ac:dyDescent="0.25">
      <c r="A510" s="5"/>
      <c r="B510" s="5"/>
      <c r="C510" s="6"/>
      <c r="D510" s="7"/>
      <c r="E510" s="6"/>
      <c r="F510" s="6"/>
      <c r="G510" s="6"/>
      <c r="H510" s="6"/>
      <c r="I510" s="6"/>
      <c r="J510" s="6"/>
      <c r="K510" s="6"/>
    </row>
    <row r="511" spans="1:11" ht="15.75" x14ac:dyDescent="0.25">
      <c r="A511" s="5"/>
      <c r="B511" s="5"/>
      <c r="C511" s="6"/>
      <c r="D511" s="7"/>
      <c r="E511" s="6"/>
      <c r="F511" s="6"/>
      <c r="G511" s="6"/>
      <c r="H511" s="6"/>
      <c r="I511" s="6"/>
      <c r="J511" s="6"/>
      <c r="K511" s="6"/>
    </row>
    <row r="512" spans="1:11" ht="15.75" x14ac:dyDescent="0.25">
      <c r="A512" s="5"/>
      <c r="B512" s="5"/>
      <c r="C512" s="6"/>
      <c r="D512" s="7"/>
      <c r="E512" s="6"/>
      <c r="F512" s="6"/>
      <c r="G512" s="6"/>
      <c r="H512" s="6"/>
      <c r="I512" s="6"/>
      <c r="J512" s="6"/>
      <c r="K512" s="6"/>
    </row>
    <row r="513" spans="1:11" ht="15.75" x14ac:dyDescent="0.25">
      <c r="A513" s="5"/>
      <c r="B513" s="5"/>
      <c r="C513" s="6"/>
      <c r="D513" s="7"/>
      <c r="E513" s="6"/>
      <c r="F513" s="6"/>
      <c r="G513" s="6"/>
      <c r="H513" s="6"/>
      <c r="I513" s="6"/>
      <c r="J513" s="6"/>
      <c r="K513" s="6"/>
    </row>
    <row r="514" spans="1:11" ht="15.75" x14ac:dyDescent="0.25">
      <c r="A514" s="5"/>
      <c r="B514" s="5"/>
      <c r="C514" s="6"/>
      <c r="D514" s="7"/>
      <c r="E514" s="6"/>
      <c r="F514" s="6"/>
      <c r="G514" s="6"/>
      <c r="H514" s="6"/>
      <c r="I514" s="6"/>
      <c r="J514" s="6"/>
      <c r="K514" s="6"/>
    </row>
    <row r="515" spans="1:11" ht="15.75" x14ac:dyDescent="0.25">
      <c r="A515" s="5"/>
      <c r="B515" s="5"/>
      <c r="C515" s="6"/>
      <c r="D515" s="7"/>
      <c r="E515" s="6"/>
      <c r="F515" s="6"/>
      <c r="G515" s="6"/>
      <c r="H515" s="6"/>
      <c r="I515" s="6"/>
      <c r="J515" s="6"/>
      <c r="K515" s="6"/>
    </row>
    <row r="516" spans="1:11" ht="15.75" x14ac:dyDescent="0.25">
      <c r="A516" s="5"/>
      <c r="B516" s="5"/>
      <c r="C516" s="6"/>
      <c r="D516" s="7"/>
      <c r="E516" s="6"/>
      <c r="F516" s="6"/>
      <c r="G516" s="6"/>
      <c r="H516" s="6"/>
      <c r="I516" s="6"/>
      <c r="J516" s="6"/>
      <c r="K516" s="6"/>
    </row>
    <row r="517" spans="1:11" ht="15.75" x14ac:dyDescent="0.25">
      <c r="A517" s="5"/>
      <c r="B517" s="5"/>
      <c r="C517" s="6"/>
      <c r="D517" s="7"/>
      <c r="E517" s="6"/>
      <c r="F517" s="6"/>
      <c r="G517" s="6"/>
      <c r="H517" s="6"/>
      <c r="I517" s="6"/>
      <c r="J517" s="6"/>
      <c r="K517" s="6"/>
    </row>
    <row r="518" spans="1:11" ht="15.75" x14ac:dyDescent="0.25">
      <c r="A518" s="5"/>
      <c r="B518" s="5"/>
      <c r="C518" s="6"/>
      <c r="D518" s="7"/>
      <c r="E518" s="6"/>
      <c r="F518" s="6"/>
      <c r="G518" s="6"/>
      <c r="H518" s="6"/>
      <c r="I518" s="6"/>
      <c r="J518" s="6"/>
      <c r="K518" s="6"/>
    </row>
    <row r="519" spans="1:11" ht="15.75" x14ac:dyDescent="0.25">
      <c r="A519" s="5"/>
      <c r="B519" s="5"/>
      <c r="C519" s="6"/>
      <c r="D519" s="7"/>
      <c r="E519" s="6"/>
      <c r="F519" s="6"/>
      <c r="G519" s="6"/>
      <c r="H519" s="6"/>
      <c r="I519" s="6"/>
      <c r="J519" s="6"/>
      <c r="K519" s="6"/>
    </row>
    <row r="520" spans="1:11" ht="15.75" x14ac:dyDescent="0.25">
      <c r="A520" s="5"/>
      <c r="B520" s="5"/>
      <c r="C520" s="6"/>
      <c r="D520" s="7"/>
      <c r="E520" s="6"/>
      <c r="F520" s="6"/>
      <c r="G520" s="6"/>
      <c r="H520" s="6"/>
      <c r="I520" s="6"/>
      <c r="J520" s="6"/>
      <c r="K520" s="6"/>
    </row>
    <row r="521" spans="1:11" ht="15.75" x14ac:dyDescent="0.25">
      <c r="A521" s="5"/>
      <c r="B521" s="5"/>
      <c r="C521" s="6"/>
      <c r="D521" s="7"/>
      <c r="E521" s="6"/>
      <c r="F521" s="6"/>
      <c r="G521" s="6"/>
      <c r="H521" s="6"/>
      <c r="I521" s="6"/>
      <c r="J521" s="6"/>
      <c r="K521" s="6"/>
    </row>
    <row r="522" spans="1:11" ht="15.75" x14ac:dyDescent="0.25">
      <c r="A522" s="5"/>
      <c r="B522" s="5"/>
      <c r="C522" s="6"/>
      <c r="D522" s="7"/>
      <c r="E522" s="6"/>
      <c r="F522" s="6"/>
      <c r="G522" s="6"/>
      <c r="H522" s="6"/>
      <c r="I522" s="6"/>
      <c r="J522" s="6"/>
      <c r="K522" s="6"/>
    </row>
    <row r="523" spans="1:11" ht="15.75" x14ac:dyDescent="0.25">
      <c r="A523" s="5"/>
      <c r="B523" s="5"/>
      <c r="C523" s="6"/>
      <c r="D523" s="7"/>
      <c r="E523" s="6"/>
      <c r="F523" s="6"/>
      <c r="G523" s="6"/>
      <c r="H523" s="6"/>
      <c r="I523" s="6"/>
      <c r="J523" s="6"/>
      <c r="K523" s="6"/>
    </row>
    <row r="524" spans="1:11" ht="15.75" x14ac:dyDescent="0.25">
      <c r="A524" s="5"/>
      <c r="B524" s="5"/>
      <c r="C524" s="6"/>
      <c r="D524" s="7"/>
      <c r="E524" s="6"/>
      <c r="F524" s="6"/>
      <c r="G524" s="6"/>
      <c r="H524" s="6"/>
      <c r="I524" s="6"/>
      <c r="J524" s="6"/>
      <c r="K524" s="6"/>
    </row>
    <row r="525" spans="1:11" ht="15.75" x14ac:dyDescent="0.25">
      <c r="A525" s="5"/>
      <c r="B525" s="5"/>
      <c r="C525" s="6"/>
      <c r="D525" s="7"/>
      <c r="E525" s="6"/>
      <c r="F525" s="6"/>
      <c r="G525" s="6"/>
      <c r="H525" s="6"/>
      <c r="I525" s="6"/>
      <c r="J525" s="6"/>
      <c r="K525" s="6"/>
    </row>
    <row r="526" spans="1:11" ht="15.75" x14ac:dyDescent="0.25">
      <c r="A526" s="5"/>
      <c r="B526" s="5"/>
      <c r="C526" s="6"/>
      <c r="D526" s="7"/>
      <c r="E526" s="6"/>
      <c r="F526" s="6"/>
      <c r="G526" s="6"/>
      <c r="H526" s="6"/>
      <c r="I526" s="6"/>
      <c r="J526" s="6"/>
      <c r="K526" s="6"/>
    </row>
    <row r="527" spans="1:11" ht="15.75" x14ac:dyDescent="0.25">
      <c r="A527" s="5"/>
      <c r="B527" s="5"/>
      <c r="C527" s="6"/>
      <c r="D527" s="7"/>
      <c r="E527" s="6"/>
      <c r="F527" s="6"/>
      <c r="G527" s="6"/>
      <c r="H527" s="6"/>
      <c r="I527" s="6"/>
      <c r="J527" s="6"/>
      <c r="K527" s="6"/>
    </row>
    <row r="528" spans="1:11" ht="15.75" x14ac:dyDescent="0.25">
      <c r="A528" s="5"/>
      <c r="B528" s="5"/>
      <c r="C528" s="6"/>
      <c r="D528" s="7"/>
      <c r="E528" s="6"/>
      <c r="F528" s="6"/>
      <c r="G528" s="6"/>
      <c r="H528" s="6"/>
      <c r="I528" s="6"/>
      <c r="J528" s="6"/>
      <c r="K528" s="6"/>
    </row>
    <row r="529" spans="1:11" ht="15.75" x14ac:dyDescent="0.25">
      <c r="A529" s="5"/>
      <c r="B529" s="5"/>
      <c r="C529" s="6"/>
      <c r="D529" s="7"/>
      <c r="E529" s="6"/>
      <c r="F529" s="6"/>
      <c r="G529" s="6"/>
      <c r="H529" s="6"/>
      <c r="I529" s="6"/>
      <c r="J529" s="6"/>
      <c r="K529" s="6"/>
    </row>
    <row r="530" spans="1:11" ht="15.75" x14ac:dyDescent="0.25">
      <c r="A530" s="5"/>
      <c r="B530" s="5"/>
      <c r="C530" s="6"/>
      <c r="D530" s="7"/>
      <c r="E530" s="6"/>
      <c r="F530" s="6"/>
      <c r="G530" s="6"/>
      <c r="H530" s="6"/>
      <c r="I530" s="6"/>
      <c r="J530" s="6"/>
      <c r="K530" s="6"/>
    </row>
    <row r="531" spans="1:11" ht="15.75" x14ac:dyDescent="0.25">
      <c r="A531" s="5"/>
      <c r="B531" s="5"/>
      <c r="C531" s="6"/>
      <c r="D531" s="7"/>
      <c r="E531" s="6"/>
      <c r="F531" s="6"/>
      <c r="G531" s="6"/>
      <c r="H531" s="6"/>
      <c r="I531" s="6"/>
      <c r="J531" s="6"/>
      <c r="K531" s="6"/>
    </row>
    <row r="532" spans="1:11" ht="15.75" x14ac:dyDescent="0.25">
      <c r="A532" s="5"/>
      <c r="B532" s="5"/>
      <c r="C532" s="6"/>
      <c r="D532" s="7"/>
      <c r="E532" s="6"/>
      <c r="F532" s="6"/>
      <c r="G532" s="6"/>
      <c r="H532" s="6"/>
      <c r="I532" s="6"/>
      <c r="J532" s="6"/>
      <c r="K532" s="6"/>
    </row>
    <row r="533" spans="1:11" ht="15.75" x14ac:dyDescent="0.25">
      <c r="A533" s="5"/>
      <c r="B533" s="5"/>
      <c r="C533" s="6"/>
      <c r="D533" s="7"/>
      <c r="E533" s="6"/>
      <c r="F533" s="6"/>
      <c r="G533" s="6"/>
      <c r="H533" s="6"/>
      <c r="I533" s="6"/>
      <c r="J533" s="6"/>
      <c r="K533" s="6"/>
    </row>
    <row r="534" spans="1:11" ht="15.75" x14ac:dyDescent="0.25">
      <c r="A534" s="5"/>
      <c r="B534" s="5"/>
      <c r="C534" s="6"/>
      <c r="D534" s="7"/>
      <c r="E534" s="6"/>
      <c r="F534" s="6"/>
      <c r="G534" s="6"/>
      <c r="H534" s="6"/>
      <c r="I534" s="6"/>
      <c r="J534" s="6"/>
      <c r="K534" s="6"/>
    </row>
    <row r="535" spans="1:11" ht="15.75" x14ac:dyDescent="0.25">
      <c r="A535" s="5"/>
      <c r="B535" s="5"/>
      <c r="C535" s="6"/>
      <c r="D535" s="7"/>
      <c r="E535" s="6"/>
      <c r="F535" s="6"/>
      <c r="G535" s="6"/>
      <c r="H535" s="6"/>
      <c r="I535" s="6"/>
      <c r="J535" s="6"/>
      <c r="K535" s="6"/>
    </row>
    <row r="536" spans="1:11" ht="15.75" x14ac:dyDescent="0.25">
      <c r="A536" s="5"/>
      <c r="B536" s="5"/>
      <c r="C536" s="6"/>
      <c r="D536" s="7"/>
      <c r="E536" s="6"/>
      <c r="F536" s="6"/>
      <c r="G536" s="6"/>
      <c r="H536" s="6"/>
      <c r="I536" s="6"/>
      <c r="J536" s="6"/>
      <c r="K536" s="6"/>
    </row>
    <row r="537" spans="1:11" ht="15.75" x14ac:dyDescent="0.25">
      <c r="A537" s="5"/>
      <c r="B537" s="5"/>
      <c r="C537" s="6"/>
      <c r="D537" s="7"/>
      <c r="E537" s="6"/>
      <c r="F537" s="6"/>
      <c r="G537" s="6"/>
      <c r="H537" s="6"/>
      <c r="I537" s="6"/>
      <c r="J537" s="6"/>
      <c r="K537" s="6"/>
    </row>
    <row r="538" spans="1:11" ht="15.75" x14ac:dyDescent="0.25">
      <c r="A538" s="5"/>
      <c r="B538" s="5"/>
      <c r="C538" s="6"/>
      <c r="D538" s="7"/>
      <c r="E538" s="6"/>
      <c r="F538" s="6"/>
      <c r="G538" s="6"/>
      <c r="H538" s="6"/>
      <c r="I538" s="6"/>
      <c r="J538" s="6"/>
      <c r="K538" s="6"/>
    </row>
    <row r="539" spans="1:11" ht="15.75" x14ac:dyDescent="0.25">
      <c r="A539" s="5"/>
      <c r="B539" s="5"/>
      <c r="C539" s="6"/>
      <c r="D539" s="7"/>
      <c r="E539" s="6"/>
      <c r="F539" s="6"/>
      <c r="G539" s="6"/>
      <c r="H539" s="6"/>
      <c r="I539" s="6"/>
      <c r="J539" s="6"/>
      <c r="K539" s="6"/>
    </row>
  </sheetData>
  <mergeCells count="293">
    <mergeCell ref="A157:C157"/>
    <mergeCell ref="H157:J157"/>
    <mergeCell ref="A158:K158"/>
    <mergeCell ref="A161:C161"/>
    <mergeCell ref="H161:J161"/>
    <mergeCell ref="A162:K162"/>
    <mergeCell ref="A167:C167"/>
    <mergeCell ref="H167:J167"/>
    <mergeCell ref="A166:C166"/>
    <mergeCell ref="H166:J166"/>
    <mergeCell ref="A163:C163"/>
    <mergeCell ref="H163:J163"/>
    <mergeCell ref="A164:C164"/>
    <mergeCell ref="H164:J164"/>
    <mergeCell ref="A165:C165"/>
    <mergeCell ref="H165:J165"/>
    <mergeCell ref="A42:C42"/>
    <mergeCell ref="H42:J42"/>
    <mergeCell ref="A43:C43"/>
    <mergeCell ref="H43:J43"/>
    <mergeCell ref="A44:K44"/>
    <mergeCell ref="H52:J52"/>
    <mergeCell ref="A53:C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H53:I53"/>
    <mergeCell ref="A54:C54"/>
    <mergeCell ref="H54:J54"/>
    <mergeCell ref="A56:C56"/>
    <mergeCell ref="H56:J56"/>
    <mergeCell ref="A47:C47"/>
    <mergeCell ref="A63:C63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H37:J37"/>
    <mergeCell ref="A38:C38"/>
    <mergeCell ref="A46:C46"/>
    <mergeCell ref="H46:J46"/>
    <mergeCell ref="H47:I47"/>
    <mergeCell ref="A48:J48"/>
    <mergeCell ref="A55:C55"/>
    <mergeCell ref="H55:J5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H4:J4"/>
    <mergeCell ref="A5:C5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8:C18"/>
    <mergeCell ref="A13:K13"/>
    <mergeCell ref="H18:J18"/>
    <mergeCell ref="A19:C19"/>
    <mergeCell ref="H19:J19"/>
    <mergeCell ref="A15:C15"/>
    <mergeCell ref="H15:J15"/>
    <mergeCell ref="A17:C17"/>
    <mergeCell ref="A74:C74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93:K93"/>
    <mergeCell ref="A94:C94"/>
    <mergeCell ref="H94:J94"/>
    <mergeCell ref="H88:J88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101:K101"/>
    <mergeCell ref="A96:C96"/>
    <mergeCell ref="H96:J96"/>
    <mergeCell ref="A97:C97"/>
    <mergeCell ref="H97:J97"/>
    <mergeCell ref="A98:C98"/>
    <mergeCell ref="H98:J98"/>
    <mergeCell ref="A95:C95"/>
    <mergeCell ref="H95:J95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H104:J104"/>
    <mergeCell ref="A105:C105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A120:C120"/>
    <mergeCell ref="A116:C116"/>
    <mergeCell ref="H116:J116"/>
    <mergeCell ref="A117:C117"/>
    <mergeCell ref="H117:J117"/>
    <mergeCell ref="A118:C118"/>
    <mergeCell ref="H118:J118"/>
    <mergeCell ref="A119:C119"/>
    <mergeCell ref="H120:I120"/>
    <mergeCell ref="H119:J119"/>
    <mergeCell ref="A146:C146"/>
    <mergeCell ref="H146:J146"/>
    <mergeCell ref="A147:K147"/>
    <mergeCell ref="A142:K142"/>
    <mergeCell ref="A130:C130"/>
    <mergeCell ref="H130:J130"/>
    <mergeCell ref="A131:C131"/>
    <mergeCell ref="H131:J131"/>
    <mergeCell ref="A121:C121"/>
    <mergeCell ref="H121:J121"/>
    <mergeCell ref="A123:C123"/>
    <mergeCell ref="H123:J123"/>
    <mergeCell ref="A122:C122"/>
    <mergeCell ref="H122:J122"/>
    <mergeCell ref="A126:C126"/>
    <mergeCell ref="H126:J126"/>
    <mergeCell ref="A124:C124"/>
    <mergeCell ref="H124:J124"/>
    <mergeCell ref="A125:K125"/>
    <mergeCell ref="A128:C128"/>
    <mergeCell ref="H128:J128"/>
    <mergeCell ref="A129:K129"/>
    <mergeCell ref="A134:C134"/>
    <mergeCell ref="H134:J134"/>
    <mergeCell ref="I138:K138"/>
    <mergeCell ref="A139:C139"/>
    <mergeCell ref="G139:K139"/>
    <mergeCell ref="A140:C140"/>
    <mergeCell ref="E140:G140"/>
    <mergeCell ref="K140:K141"/>
    <mergeCell ref="H141:J141"/>
    <mergeCell ref="A141:C141"/>
    <mergeCell ref="H145:J145"/>
    <mergeCell ref="A89:K89"/>
    <mergeCell ref="A90:C90"/>
    <mergeCell ref="H90:J90"/>
    <mergeCell ref="H153:J153"/>
    <mergeCell ref="A160:C160"/>
    <mergeCell ref="H160:J160"/>
    <mergeCell ref="A127:C127"/>
    <mergeCell ref="H127:J127"/>
    <mergeCell ref="A132:C132"/>
    <mergeCell ref="H132:J132"/>
    <mergeCell ref="A133:C133"/>
    <mergeCell ref="H133:J133"/>
    <mergeCell ref="H140:J140"/>
    <mergeCell ref="H150:J150"/>
    <mergeCell ref="A145:C145"/>
    <mergeCell ref="A143:C143"/>
    <mergeCell ref="H143:J143"/>
    <mergeCell ref="A144:C144"/>
    <mergeCell ref="H144:J144"/>
    <mergeCell ref="A148:C148"/>
    <mergeCell ref="H148:J148"/>
    <mergeCell ref="A149:K149"/>
    <mergeCell ref="A150:C150"/>
    <mergeCell ref="A137:K137"/>
    <mergeCell ref="A62:K62"/>
    <mergeCell ref="A64:C64"/>
    <mergeCell ref="H64:J64"/>
    <mergeCell ref="A60:C60"/>
    <mergeCell ref="H60:J60"/>
    <mergeCell ref="A66:C66"/>
    <mergeCell ref="H66:J66"/>
    <mergeCell ref="A80:J80"/>
    <mergeCell ref="H85:J85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75:K75"/>
    <mergeCell ref="A76:C76"/>
    <mergeCell ref="H76:J76"/>
    <mergeCell ref="A67:C67"/>
    <mergeCell ref="H67:J67"/>
    <mergeCell ref="H73:J73"/>
    <mergeCell ref="H17:J17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A59:C59"/>
    <mergeCell ref="H59:J59"/>
    <mergeCell ref="A65:C65"/>
    <mergeCell ref="H65:J65"/>
    <mergeCell ref="H63:J63"/>
    <mergeCell ref="A57:C57"/>
    <mergeCell ref="H57:J57"/>
    <mergeCell ref="A58:K58"/>
    <mergeCell ref="A61:C61"/>
    <mergeCell ref="H61:J61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2026-07-14T02:27:13Z</dcterms:modified>
</cp:coreProperties>
</file>