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650"/>
  </bookViews>
  <sheets>
    <sheet name="3-7 лет Меню" sheetId="1" r:id="rId1"/>
    <sheet name="Лист1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E21" i="1"/>
  <c r="F21" i="1"/>
  <c r="G21" i="1"/>
  <c r="H21" i="1"/>
  <c r="E25" i="1"/>
  <c r="F25" i="1"/>
  <c r="G25" i="1"/>
  <c r="H25" i="1"/>
  <c r="E30" i="1"/>
  <c r="F30" i="1"/>
  <c r="G30" i="1"/>
  <c r="H30" i="1"/>
  <c r="E31" i="1"/>
  <c r="F31" i="1"/>
  <c r="G31" i="1"/>
  <c r="H31" i="1"/>
  <c r="E43" i="1"/>
  <c r="F43" i="1"/>
  <c r="G43" i="1"/>
  <c r="H43" i="1"/>
  <c r="E55" i="1"/>
  <c r="F55" i="1"/>
  <c r="G55" i="1"/>
  <c r="H55" i="1"/>
  <c r="E59" i="1"/>
  <c r="F59" i="1"/>
  <c r="G59" i="1"/>
  <c r="H59" i="1"/>
  <c r="E64" i="1"/>
  <c r="F64" i="1"/>
  <c r="G64" i="1"/>
  <c r="H64" i="1"/>
  <c r="E65" i="1"/>
  <c r="F65" i="1"/>
  <c r="G65" i="1"/>
  <c r="H65" i="1"/>
  <c r="E77" i="1"/>
  <c r="F77" i="1"/>
  <c r="G77" i="1"/>
  <c r="H77" i="1"/>
  <c r="E86" i="1"/>
  <c r="F86" i="1"/>
  <c r="G86" i="1"/>
  <c r="H86" i="1"/>
  <c r="E90" i="1"/>
  <c r="F90" i="1"/>
  <c r="G90" i="1"/>
  <c r="H90" i="1"/>
  <c r="E95" i="1"/>
  <c r="F95" i="1"/>
  <c r="G95" i="1"/>
  <c r="H95" i="1"/>
  <c r="E96" i="1"/>
  <c r="F96" i="1"/>
  <c r="G96" i="1"/>
  <c r="H96" i="1"/>
  <c r="E108" i="1"/>
  <c r="F108" i="1"/>
  <c r="G108" i="1"/>
  <c r="H108" i="1"/>
  <c r="E120" i="1"/>
  <c r="F120" i="1"/>
  <c r="G120" i="1"/>
  <c r="H120" i="1"/>
  <c r="E124" i="1"/>
  <c r="F124" i="1"/>
  <c r="G124" i="1"/>
  <c r="H124" i="1"/>
  <c r="E129" i="1"/>
  <c r="F129" i="1"/>
  <c r="G129" i="1"/>
  <c r="H129" i="1"/>
  <c r="E130" i="1"/>
  <c r="F130" i="1"/>
  <c r="G130" i="1"/>
  <c r="H130" i="1"/>
  <c r="A136" i="1"/>
  <c r="D136" i="1"/>
  <c r="E136" i="1"/>
  <c r="H136" i="1"/>
  <c r="K136" i="1"/>
  <c r="A137" i="1"/>
  <c r="D137" i="1"/>
  <c r="E137" i="1"/>
  <c r="F137" i="1"/>
  <c r="G137" i="1"/>
  <c r="H137" i="1"/>
  <c r="A138" i="1"/>
  <c r="A139" i="1"/>
  <c r="D139" i="1"/>
  <c r="E139" i="1"/>
  <c r="F139" i="1"/>
  <c r="G139" i="1"/>
  <c r="H139" i="1"/>
  <c r="K139" i="1"/>
  <c r="A140" i="1"/>
  <c r="D140" i="1"/>
  <c r="E140" i="1"/>
  <c r="F140" i="1"/>
  <c r="G140" i="1"/>
  <c r="H140" i="1"/>
  <c r="K140" i="1"/>
  <c r="A141" i="1"/>
  <c r="D141" i="1"/>
  <c r="E141" i="1"/>
  <c r="F141" i="1"/>
  <c r="G141" i="1"/>
  <c r="H141" i="1"/>
  <c r="K141" i="1"/>
  <c r="E142" i="1"/>
  <c r="F142" i="1"/>
  <c r="G142" i="1"/>
  <c r="H142" i="1"/>
  <c r="A143" i="1"/>
  <c r="A144" i="1"/>
  <c r="D144" i="1"/>
  <c r="E144" i="1"/>
  <c r="F144" i="1"/>
  <c r="G144" i="1"/>
  <c r="H144" i="1"/>
  <c r="K144" i="1"/>
  <c r="A145" i="1"/>
  <c r="A146" i="1"/>
  <c r="D146" i="1"/>
  <c r="E146" i="1"/>
  <c r="F146" i="1"/>
  <c r="G146" i="1"/>
  <c r="H146" i="1"/>
  <c r="K146" i="1"/>
  <c r="A147" i="1"/>
  <c r="D147" i="1"/>
  <c r="E147" i="1"/>
  <c r="F147" i="1"/>
  <c r="G147" i="1"/>
  <c r="H147" i="1"/>
  <c r="K147" i="1"/>
  <c r="A148" i="1"/>
  <c r="D148" i="1"/>
  <c r="E148" i="1"/>
  <c r="F148" i="1"/>
  <c r="G148" i="1"/>
  <c r="H148" i="1"/>
  <c r="K148" i="1"/>
  <c r="A149" i="1"/>
  <c r="D149" i="1"/>
  <c r="E149" i="1"/>
  <c r="F149" i="1"/>
  <c r="G149" i="1"/>
  <c r="H149" i="1"/>
  <c r="K149" i="1"/>
  <c r="A150" i="1"/>
  <c r="D150" i="1"/>
  <c r="E150" i="1"/>
  <c r="F150" i="1"/>
  <c r="G150" i="1"/>
  <c r="H150" i="1"/>
  <c r="K150" i="1"/>
  <c r="A151" i="1"/>
  <c r="D151" i="1"/>
  <c r="E151" i="1"/>
  <c r="F151" i="1"/>
  <c r="G151" i="1"/>
  <c r="H151" i="1"/>
  <c r="K151" i="1"/>
  <c r="A152" i="1"/>
  <c r="D152" i="1"/>
  <c r="E152" i="1"/>
  <c r="F152" i="1"/>
  <c r="G152" i="1"/>
  <c r="H152" i="1"/>
  <c r="K152" i="1"/>
  <c r="E153" i="1"/>
  <c r="F153" i="1"/>
  <c r="G153" i="1"/>
  <c r="H153" i="1"/>
  <c r="A154" i="1"/>
  <c r="A155" i="1"/>
  <c r="D155" i="1"/>
  <c r="E155" i="1"/>
  <c r="F155" i="1"/>
  <c r="G155" i="1"/>
  <c r="H155" i="1"/>
  <c r="K155" i="1"/>
  <c r="A156" i="1"/>
  <c r="D156" i="1"/>
  <c r="E156" i="1"/>
  <c r="F156" i="1"/>
  <c r="G156" i="1"/>
  <c r="H156" i="1"/>
  <c r="K156" i="1"/>
  <c r="E157" i="1"/>
  <c r="F157" i="1"/>
  <c r="G157" i="1"/>
  <c r="H157" i="1"/>
  <c r="A158" i="1"/>
  <c r="A159" i="1"/>
  <c r="D159" i="1"/>
  <c r="E159" i="1"/>
  <c r="F159" i="1"/>
  <c r="G159" i="1"/>
  <c r="H159" i="1"/>
  <c r="K159" i="1"/>
  <c r="A160" i="1"/>
  <c r="D160" i="1"/>
  <c r="E160" i="1"/>
  <c r="F160" i="1"/>
  <c r="G160" i="1"/>
  <c r="H160" i="1"/>
  <c r="K160" i="1"/>
  <c r="A161" i="1"/>
  <c r="D161" i="1"/>
  <c r="E161" i="1"/>
  <c r="F161" i="1"/>
  <c r="G161" i="1"/>
  <c r="H161" i="1"/>
  <c r="K161" i="1"/>
  <c r="E162" i="1"/>
  <c r="F162" i="1"/>
  <c r="G162" i="1"/>
  <c r="H162" i="1"/>
  <c r="A163" i="1"/>
  <c r="E163" i="1"/>
  <c r="F163" i="1"/>
  <c r="G163" i="1"/>
  <c r="H163" i="1"/>
</calcChain>
</file>

<file path=xl/sharedStrings.xml><?xml version="1.0" encoding="utf-8"?>
<sst xmlns="http://schemas.openxmlformats.org/spreadsheetml/2006/main" count="223" uniqueCount="116">
  <si>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</si>
  <si>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</si>
  <si>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</si>
  <si>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</si>
  <si>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</si>
  <si>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</si>
  <si>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</si>
  <si>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</si>
  <si>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</si>
  <si>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</si>
  <si>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</si>
  <si>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</si>
  <si>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</si>
  <si>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</si>
  <si>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Ужин</t>
  </si>
  <si>
    <t>Картофельное пюре</t>
  </si>
  <si>
    <t>Компот из сухофруктов</t>
  </si>
  <si>
    <t>Чай с сахаром</t>
  </si>
  <si>
    <t>Чай зеленый</t>
  </si>
  <si>
    <t>Каша пшеничная молочная со сливочным маслом</t>
  </si>
  <si>
    <t>Хлеб "Ароматный"</t>
  </si>
  <si>
    <t>Омлет натуральный</t>
  </si>
  <si>
    <t>Отварные макароны</t>
  </si>
  <si>
    <t>Хлеб "Ржаной"</t>
  </si>
  <si>
    <t>Итого</t>
  </si>
  <si>
    <t>Каша "Колючка" (рис+манка) молочная со сливочным маслом</t>
  </si>
  <si>
    <t>№ 14</t>
  </si>
  <si>
    <t>Отварная гречка</t>
  </si>
  <si>
    <t>№ 65</t>
  </si>
  <si>
    <t>Хлеб "Бородинский"</t>
  </si>
  <si>
    <t xml:space="preserve">Печенье </t>
  </si>
  <si>
    <t>Молоко кипяченое</t>
  </si>
  <si>
    <t>№ 77</t>
  </si>
  <si>
    <t>№ 31</t>
  </si>
  <si>
    <t>Хлеб "Отрубной"</t>
  </si>
  <si>
    <t>Технологическая карта</t>
  </si>
  <si>
    <t>Каша манная молочная со сливочным маслом</t>
  </si>
  <si>
    <t>№ 78</t>
  </si>
  <si>
    <t>Солянка овощная</t>
  </si>
  <si>
    <t>Молочный соус</t>
  </si>
  <si>
    <t>3-й день</t>
  </si>
  <si>
    <t>№2</t>
  </si>
  <si>
    <t>№ 47</t>
  </si>
  <si>
    <t>№ 68</t>
  </si>
  <si>
    <t>№ 2.7</t>
  </si>
  <si>
    <t>№ 3174</t>
  </si>
  <si>
    <t>№ 58</t>
  </si>
  <si>
    <t>№ 1</t>
  </si>
  <si>
    <t xml:space="preserve">№1 </t>
  </si>
  <si>
    <t>-</t>
  </si>
  <si>
    <t>Свекольник на мясном бульоне со сметаной</t>
  </si>
  <si>
    <t xml:space="preserve">Суп гороховый на мясном бульоне </t>
  </si>
  <si>
    <t>Бутерброд со сливочным маслом</t>
  </si>
  <si>
    <t xml:space="preserve">МЕНЮ </t>
  </si>
  <si>
    <t>1-й день</t>
  </si>
  <si>
    <t>Дети 3-7 лет</t>
  </si>
  <si>
    <t>2-й день</t>
  </si>
  <si>
    <t>4-й день</t>
  </si>
  <si>
    <t>5-й день</t>
  </si>
  <si>
    <t>Чай сладкий</t>
  </si>
  <si>
    <t>250\11</t>
  </si>
  <si>
    <t xml:space="preserve">Тефтели мясные </t>
  </si>
  <si>
    <t>№ 66</t>
  </si>
  <si>
    <t xml:space="preserve">Чай черный сладкий </t>
  </si>
  <si>
    <t>Плов с мясом</t>
  </si>
  <si>
    <t>Какао с молоком</t>
  </si>
  <si>
    <t>Чай черный сладкий</t>
  </si>
  <si>
    <t>№ 15</t>
  </si>
  <si>
    <t>Бутерброд с сыром</t>
  </si>
  <si>
    <t>30\10</t>
  </si>
  <si>
    <t>№ б/н</t>
  </si>
  <si>
    <t>№ 5</t>
  </si>
  <si>
    <t>№ 10</t>
  </si>
  <si>
    <t>№ 13</t>
  </si>
  <si>
    <t>30/5</t>
  </si>
  <si>
    <t>№ 16</t>
  </si>
  <si>
    <t>№ 6</t>
  </si>
  <si>
    <t>№ 8</t>
  </si>
  <si>
    <t>№ 32</t>
  </si>
  <si>
    <t>Кофейный напиток на сгущенном молоке</t>
  </si>
  <si>
    <t>№ 55</t>
  </si>
  <si>
    <t>Булочка "Детская" с творогом</t>
  </si>
  <si>
    <t>Борщ со сметаной на мясном бульоне</t>
  </si>
  <si>
    <t>№ 17</t>
  </si>
  <si>
    <t>Вафли</t>
  </si>
  <si>
    <t>№ 152</t>
  </si>
  <si>
    <t>Энергетическая ценность</t>
  </si>
  <si>
    <t>Свежий огурчик кусочком</t>
  </si>
  <si>
    <t>Суп вермешелевый с фрикадельками</t>
  </si>
  <si>
    <t>№ 2.1</t>
  </si>
  <si>
    <t>Компот из сушеных яблок</t>
  </si>
  <si>
    <t>Кофейный напиток на молоке</t>
  </si>
  <si>
    <t>Котлета мясная (говядина)</t>
  </si>
  <si>
    <t>Кисель фруктовый</t>
  </si>
  <si>
    <t>№ 20</t>
  </si>
  <si>
    <t>Булочка "Ромашка"</t>
  </si>
  <si>
    <t>№ 469</t>
  </si>
  <si>
    <t>№ 56</t>
  </si>
  <si>
    <t>Чай с вареньем</t>
  </si>
  <si>
    <t>180/15</t>
  </si>
  <si>
    <t>№ 147</t>
  </si>
  <si>
    <t>№31</t>
  </si>
  <si>
    <t>Каша "Дружба" (гречка + пшено) на молоке со сливочным маслом</t>
  </si>
  <si>
    <t>Бутерброд с повидлом</t>
  </si>
  <si>
    <t>30/5.</t>
  </si>
  <si>
    <t>Суп "Крестьянский" на мясном бульоне</t>
  </si>
  <si>
    <t>№ 52</t>
  </si>
  <si>
    <t>Гуляш мясной</t>
  </si>
  <si>
    <t>№ РТ201</t>
  </si>
  <si>
    <t>Суп рыбный (горбуша)</t>
  </si>
  <si>
    <t>№ 41</t>
  </si>
  <si>
    <t>Дата: 10.08.2026</t>
  </si>
  <si>
    <t>Дата: 11.08.2026</t>
  </si>
  <si>
    <t>Дата: 12.08.2026</t>
  </si>
  <si>
    <t>Дата: 13.08.2026</t>
  </si>
  <si>
    <t>Дата: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</si>
</sst>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/>
    <xf numFmtId="0" fontId="5" fillId="0" borderId="1" xfId="0" applyFont="1" applyBorder="1"/>
    <xf numFmtId="0" fontId="5" fillId="0" borderId="1" xfId="0" applyFont="1" applyFill="1" applyBorder="1"/>
    <xf numFmtId="2" fontId="8" fillId="0" borderId="11" xfId="0" applyNumberFormat="1" applyFont="1" applyBorder="1" applyAlignment="1">
      <alignment horizontal="center"/>
    </xf>
    <xf numFmtId="2" fontId="8" fillId="0" borderId="11" xfId="0" applyNumberFormat="1" applyFont="1" applyBorder="1"/>
    <xf numFmtId="2" fontId="8" fillId="0" borderId="15" xfId="0" applyNumberFormat="1" applyFont="1" applyBorder="1" applyAlignment="1">
      <alignment horizontal="center"/>
    </xf>
    <xf numFmtId="2" fontId="8" fillId="0" borderId="15" xfId="0" applyNumberFormat="1" applyFont="1" applyBorder="1"/>
    <xf numFmtId="2" fontId="8" fillId="0" borderId="29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5" fillId="0" borderId="17" xfId="0" applyNumberFormat="1" applyFont="1" applyBorder="1"/>
    <xf numFmtId="2" fontId="5" fillId="0" borderId="4" xfId="0" applyNumberFormat="1" applyFont="1" applyBorder="1" applyAlignment="1">
      <alignment horizontal="center"/>
    </xf>
    <xf numFmtId="2" fontId="9" fillId="0" borderId="11" xfId="0" applyNumberFormat="1" applyFont="1" applyBorder="1"/>
    <xf numFmtId="2" fontId="9" fillId="0" borderId="11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/>
    <xf numFmtId="2" fontId="8" fillId="0" borderId="11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wrapText="1"/>
    </xf>
    <xf numFmtId="16" fontId="8" fillId="0" borderId="15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8" fillId="0" borderId="15" xfId="0" applyNumberFormat="1" applyFont="1" applyBorder="1" applyAlignment="1">
      <alignment horizont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/>
    </xf>
    <xf numFmtId="2" fontId="0" fillId="0" borderId="11" xfId="0" applyNumberFormat="1" applyBorder="1"/>
    <xf numFmtId="2" fontId="0" fillId="0" borderId="11" xfId="0" applyNumberForma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/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7" fillId="0" borderId="12" xfId="0" applyNumberFormat="1" applyFont="1" applyBorder="1" applyAlignment="1">
      <alignment horizontal="center" wrapText="1"/>
    </xf>
    <xf numFmtId="2" fontId="7" fillId="0" borderId="13" xfId="0" applyNumberFormat="1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13" xfId="0" applyNumberFormat="1" applyFont="1" applyBorder="1" applyAlignment="1">
      <alignment horizontal="center" wrapText="1"/>
    </xf>
    <xf numFmtId="2" fontId="8" fillId="0" borderId="14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8" fillId="0" borderId="19" xfId="0" applyNumberFormat="1" applyFont="1" applyBorder="1" applyAlignment="1">
      <alignment horizontal="center" wrapText="1"/>
    </xf>
    <xf numFmtId="2" fontId="8" fillId="0" borderId="20" xfId="0" applyNumberFormat="1" applyFont="1" applyBorder="1" applyAlignment="1">
      <alignment horizontal="center" wrapText="1"/>
    </xf>
    <xf numFmtId="2" fontId="8" fillId="0" borderId="21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 wrapText="1"/>
    </xf>
    <xf numFmtId="2" fontId="4" fillId="0" borderId="13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2162735</xdr:colOff>
      <xdr:row>1</xdr:row>
      <xdr:rowOff>31550</xdr:rowOff>
    </xdr:from>
    <xdr:to>
      <xdr:col>2</xdr:col>
      <xdr:colOff>2846294</xdr:colOff>
      <xdr:row>3</xdr:row>
      <xdr:rowOff>377743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0" y="27807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2162736</xdr:colOff>
      <xdr:row>34</xdr:row>
      <xdr:rowOff>22413</xdr:rowOff>
    </xdr:from>
    <xdr:to>
      <xdr:col>2</xdr:col>
      <xdr:colOff>2846295</xdr:colOff>
      <xdr:row>36</xdr:row>
      <xdr:rowOff>368606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72971" y="8550089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68</xdr:row>
      <xdr:rowOff>78441</xdr:rowOff>
    </xdr:from>
    <xdr:to>
      <xdr:col>2</xdr:col>
      <xdr:colOff>2790265</xdr:colOff>
      <xdr:row>70</xdr:row>
      <xdr:rowOff>424635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167752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2106706</xdr:colOff>
      <xdr:row>99</xdr:row>
      <xdr:rowOff>44824</xdr:rowOff>
    </xdr:from>
    <xdr:to>
      <xdr:col>2</xdr:col>
      <xdr:colOff>2790265</xdr:colOff>
      <xdr:row>101</xdr:row>
      <xdr:rowOff>391017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16941" y="24204706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2</xdr:col>
      <xdr:colOff>2061883</xdr:colOff>
      <xdr:row>133</xdr:row>
      <xdr:rowOff>44824</xdr:rowOff>
    </xdr:from>
    <xdr:to>
      <xdr:col>2</xdr:col>
      <xdr:colOff>2745442</xdr:colOff>
      <xdr:row>135</xdr:row>
      <xdr:rowOff>391018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2118" y="32239324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67236</xdr:rowOff>
    </xdr:from>
    <xdr:to>
      <xdr:col>1</xdr:col>
      <xdr:colOff>78441</xdr:colOff>
      <xdr:row>169</xdr:row>
      <xdr:rowOff>32429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05736" y="40273942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198</xdr:row>
      <xdr:rowOff>11206</xdr:rowOff>
    </xdr:from>
    <xdr:to>
      <xdr:col>1</xdr:col>
      <xdr:colOff>78441</xdr:colOff>
      <xdr:row>201</xdr:row>
      <xdr:rowOff>32429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1765" y="47916353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231</xdr:row>
      <xdr:rowOff>67236</xdr:rowOff>
    </xdr:from>
    <xdr:to>
      <xdr:col>1</xdr:col>
      <xdr:colOff>78441</xdr:colOff>
      <xdr:row>234</xdr:row>
      <xdr:rowOff>32429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55659618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44824</xdr:rowOff>
    </xdr:from>
    <xdr:to>
      <xdr:col>1</xdr:col>
      <xdr:colOff>78441</xdr:colOff>
      <xdr:row>268</xdr:row>
      <xdr:rowOff>99664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353" y="63817500"/>
          <a:ext cx="683559" cy="8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78441</xdr:rowOff>
    </xdr:from>
    <xdr:to>
      <xdr:col>1</xdr:col>
      <xdr:colOff>78441</xdr:colOff>
      <xdr:row>300</xdr:row>
      <xdr:rowOff>32427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0559" y="71482323"/>
          <a:ext cx="683559" cy="839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089;&#1072;&#1076;%203-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>
        <row r="4">
          <cell r="A4" t="str">
            <v>Блюдо и гарнир</v>
          </cell>
          <cell r="D4" t="str">
            <v>Масса</v>
          </cell>
          <cell r="E4" t="str">
            <v>Пищевые вещества</v>
          </cell>
          <cell r="H4" t="str">
            <v>Энергетическая ценность</v>
          </cell>
          <cell r="K4" t="str">
            <v>Технологическая карта</v>
          </cell>
        </row>
        <row r="5">
          <cell r="A5" t="str">
            <v>Прием пищи, наименование блюда</v>
          </cell>
          <cell r="D5" t="str">
            <v>Порция, гр.</v>
          </cell>
          <cell r="E5" t="str">
            <v>Белки</v>
          </cell>
          <cell r="F5" t="str">
            <v>Жиры</v>
          </cell>
          <cell r="G5" t="str">
            <v>Углеводы</v>
          </cell>
          <cell r="H5" t="str">
            <v>Ккал.</v>
          </cell>
        </row>
        <row r="6">
          <cell r="A6" t="str">
            <v>Завтрак</v>
          </cell>
        </row>
        <row r="7">
          <cell r="A7" t="str">
            <v>Суп молочный вермишелевый со сливочным маслом</v>
          </cell>
          <cell r="D7">
            <v>200</v>
          </cell>
          <cell r="E7">
            <v>5.85</v>
          </cell>
          <cell r="F7">
            <v>5.81</v>
          </cell>
          <cell r="G7">
            <v>19.989999999999998</v>
          </cell>
          <cell r="H7">
            <v>155</v>
          </cell>
          <cell r="K7" t="str">
            <v>№ 39</v>
          </cell>
        </row>
        <row r="8">
          <cell r="A8" t="str">
            <v>Какао с молоком</v>
          </cell>
          <cell r="D8">
            <v>180</v>
          </cell>
          <cell r="E8">
            <v>1.2</v>
          </cell>
          <cell r="F8">
            <v>1.3</v>
          </cell>
          <cell r="G8">
            <v>13</v>
          </cell>
          <cell r="H8">
            <v>90</v>
          </cell>
          <cell r="K8" t="str">
            <v>№ 15</v>
          </cell>
        </row>
        <row r="9">
          <cell r="A9" t="str">
            <v>Бутерброд с сыром</v>
          </cell>
          <cell r="D9" t="str">
            <v>30\10</v>
          </cell>
          <cell r="E9">
            <v>6.68</v>
          </cell>
          <cell r="F9">
            <v>8.4499999999999993</v>
          </cell>
          <cell r="G9">
            <v>19.39</v>
          </cell>
          <cell r="H9">
            <v>180</v>
          </cell>
          <cell r="K9" t="str">
            <v>№ б/н</v>
          </cell>
        </row>
        <row r="10">
          <cell r="E10">
            <v>13.73</v>
          </cell>
          <cell r="F10">
            <v>15.559999999999999</v>
          </cell>
          <cell r="G10">
            <v>52.379999999999995</v>
          </cell>
          <cell r="H10">
            <v>425</v>
          </cell>
        </row>
        <row r="11">
          <cell r="A11" t="str">
            <v>10.00</v>
          </cell>
        </row>
        <row r="12">
          <cell r="A12" t="str">
            <v>Компот из сухофруктов</v>
          </cell>
          <cell r="D12">
            <v>200</v>
          </cell>
          <cell r="E12">
            <v>0.23</v>
          </cell>
          <cell r="F12">
            <v>0.05</v>
          </cell>
          <cell r="G12">
            <v>14.98</v>
          </cell>
          <cell r="H12">
            <v>85.72</v>
          </cell>
          <cell r="K12" t="str">
            <v>№ 31</v>
          </cell>
        </row>
        <row r="13">
          <cell r="A13" t="str">
            <v>Обед</v>
          </cell>
        </row>
        <row r="14">
          <cell r="A14" t="str">
            <v>Щи на мясном бульоне со сметаной</v>
          </cell>
          <cell r="D14" t="str">
            <v>250\11</v>
          </cell>
          <cell r="E14">
            <v>3.68</v>
          </cell>
          <cell r="F14">
            <v>7.07</v>
          </cell>
          <cell r="G14">
            <v>8.58</v>
          </cell>
          <cell r="H14">
            <v>118</v>
          </cell>
          <cell r="K14" t="str">
            <v>№ 34</v>
          </cell>
        </row>
        <row r="15">
          <cell r="A15" t="str">
            <v>Котлета рыбная (минтай)</v>
          </cell>
          <cell r="D15">
            <v>70</v>
          </cell>
          <cell r="E15">
            <v>17.600000000000001</v>
          </cell>
          <cell r="F15">
            <v>8.52</v>
          </cell>
          <cell r="G15">
            <v>5.42</v>
          </cell>
          <cell r="H15">
            <v>174.35</v>
          </cell>
          <cell r="K15" t="str">
            <v>№ 38</v>
          </cell>
        </row>
        <row r="16">
          <cell r="A16" t="str">
            <v>Молочный соус</v>
          </cell>
          <cell r="D16">
            <v>50</v>
          </cell>
          <cell r="E16">
            <v>1.98</v>
          </cell>
          <cell r="F16">
            <v>1.69</v>
          </cell>
          <cell r="G16">
            <v>5.89</v>
          </cell>
          <cell r="H16">
            <v>45.4</v>
          </cell>
          <cell r="K16" t="str">
            <v>№ 58</v>
          </cell>
        </row>
        <row r="17">
          <cell r="A17" t="str">
            <v>Отварной рис с овощами</v>
          </cell>
          <cell r="D17">
            <v>180</v>
          </cell>
          <cell r="E17">
            <v>4.63</v>
          </cell>
          <cell r="F17">
            <v>8.4</v>
          </cell>
          <cell r="G17">
            <v>30.72</v>
          </cell>
          <cell r="H17">
            <v>254.4</v>
          </cell>
          <cell r="K17" t="str">
            <v>№ 59</v>
          </cell>
        </row>
        <row r="18">
          <cell r="A18" t="str">
            <v>Компот из сухофруктов</v>
          </cell>
          <cell r="D18">
            <v>180</v>
          </cell>
          <cell r="E18">
            <v>0.2</v>
          </cell>
          <cell r="F18">
            <v>0.4</v>
          </cell>
          <cell r="G18">
            <v>14</v>
          </cell>
          <cell r="H18">
            <v>84</v>
          </cell>
          <cell r="K18" t="str">
            <v>№ 31</v>
          </cell>
        </row>
        <row r="19">
          <cell r="A19" t="str">
            <v>Хлеб "Пшеничный"</v>
          </cell>
          <cell r="D19">
            <v>40</v>
          </cell>
          <cell r="E19">
            <v>3.15</v>
          </cell>
          <cell r="F19">
            <v>0.4</v>
          </cell>
          <cell r="G19">
            <v>19.3</v>
          </cell>
          <cell r="H19">
            <v>104</v>
          </cell>
          <cell r="K19" t="str">
            <v>№ 1</v>
          </cell>
        </row>
        <row r="20">
          <cell r="A20" t="str">
            <v>Хлеб "Бородинский"</v>
          </cell>
          <cell r="D20">
            <v>20</v>
          </cell>
          <cell r="E20">
            <v>3.3</v>
          </cell>
          <cell r="F20">
            <v>0.6</v>
          </cell>
          <cell r="G20">
            <v>16.7</v>
          </cell>
          <cell r="H20">
            <v>87</v>
          </cell>
          <cell r="K20" t="str">
            <v>-</v>
          </cell>
        </row>
        <row r="21">
          <cell r="E21">
            <v>34.54</v>
          </cell>
          <cell r="F21">
            <v>27.08</v>
          </cell>
          <cell r="G21">
            <v>100.61</v>
          </cell>
          <cell r="H21">
            <v>867.15</v>
          </cell>
        </row>
        <row r="22">
          <cell r="A22" t="str">
            <v>Полдник</v>
          </cell>
        </row>
        <row r="23">
          <cell r="A23" t="str">
            <v xml:space="preserve">Печенье </v>
          </cell>
          <cell r="D23">
            <v>45</v>
          </cell>
          <cell r="E23">
            <v>4.0999999999999996</v>
          </cell>
          <cell r="F23">
            <v>2.2999999999999998</v>
          </cell>
          <cell r="G23">
            <v>13.2</v>
          </cell>
          <cell r="H23">
            <v>94</v>
          </cell>
          <cell r="K23" t="str">
            <v>-</v>
          </cell>
        </row>
        <row r="24">
          <cell r="A24" t="str">
            <v>Чай с молоком</v>
          </cell>
          <cell r="D24">
            <v>180</v>
          </cell>
          <cell r="E24">
            <v>1.26</v>
          </cell>
          <cell r="F24">
            <v>1.44</v>
          </cell>
          <cell r="G24">
            <v>14.76</v>
          </cell>
          <cell r="H24">
            <v>77.400000000000006</v>
          </cell>
          <cell r="K24" t="str">
            <v>№ 109</v>
          </cell>
        </row>
        <row r="25">
          <cell r="E25">
            <v>5.3599999999999994</v>
          </cell>
          <cell r="F25">
            <v>3.7399999999999998</v>
          </cell>
          <cell r="G25">
            <v>27.96</v>
          </cell>
          <cell r="H25">
            <v>171.4</v>
          </cell>
        </row>
        <row r="26">
          <cell r="A26" t="str">
            <v>Ужин</v>
          </cell>
        </row>
        <row r="27">
          <cell r="A27" t="str">
            <v>Каша геркулесовая молочная со сливочным маслом</v>
          </cell>
          <cell r="D27">
            <v>200</v>
          </cell>
          <cell r="E27">
            <v>5.85</v>
          </cell>
          <cell r="F27">
            <v>5.81</v>
          </cell>
          <cell r="G27">
            <v>19.989999999999998</v>
          </cell>
          <cell r="H27">
            <v>155</v>
          </cell>
          <cell r="K27" t="str">
            <v>№ 39</v>
          </cell>
        </row>
        <row r="28">
          <cell r="A28" t="str">
            <v>Чай зеленый</v>
          </cell>
          <cell r="D28">
            <v>180</v>
          </cell>
          <cell r="E28">
            <v>0.36</v>
          </cell>
          <cell r="F28">
            <v>0.09</v>
          </cell>
          <cell r="G28">
            <v>19.04</v>
          </cell>
          <cell r="H28">
            <v>73.540000000000006</v>
          </cell>
          <cell r="K28" t="str">
            <v>№ 31</v>
          </cell>
        </row>
        <row r="29">
          <cell r="A29" t="str">
            <v>Хлеб "Пшеничный"</v>
          </cell>
          <cell r="D29">
            <v>30</v>
          </cell>
          <cell r="E29">
            <v>2.37</v>
          </cell>
          <cell r="F29">
            <v>0.3</v>
          </cell>
          <cell r="G29">
            <v>14.49</v>
          </cell>
          <cell r="H29">
            <v>70</v>
          </cell>
          <cell r="K29" t="str">
            <v>№ 1</v>
          </cell>
        </row>
        <row r="30">
          <cell r="E30">
            <v>8.58</v>
          </cell>
          <cell r="F30">
            <v>6.1999999999999993</v>
          </cell>
          <cell r="G30">
            <v>53.52</v>
          </cell>
          <cell r="H30">
            <v>298.54000000000002</v>
          </cell>
        </row>
        <row r="31">
          <cell r="A31" t="str">
            <v>Итого</v>
          </cell>
          <cell r="E31">
            <v>62.44</v>
          </cell>
          <cell r="F31">
            <v>52.629999999999995</v>
          </cell>
          <cell r="G31">
            <v>249.45</v>
          </cell>
          <cell r="H31">
            <v>1847.81</v>
          </cell>
        </row>
      </sheetData>
      <sheetData sheetId="5">
        <row r="4">
          <cell r="A4" t="str">
            <v>Блюдо и гарнир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7"/>
  <sheetViews>
    <sheetView tabSelected="1" topLeftCell="A145" zoomScale="85" zoomScaleNormal="85" workbookViewId="0">
      <selection activeCell="G135" sqref="G135:K135"/>
    </sheetView>
  </sheetViews>
  <sheetFormatPr defaultRowHeight="15" x14ac:dyDescent="0.25"/>
  <cols>
    <col min="3" max="3" width="42.85546875" customWidth="1"/>
    <col min="4" max="4" width="16.28515625" style="3" customWidth="1"/>
    <col min="5" max="5" width="10.42578125" style="3" customWidth="1"/>
    <col min="6" max="6" width="9.7109375" style="3" customWidth="1"/>
    <col min="7" max="7" width="12.42578125" style="3" customWidth="1"/>
    <col min="8" max="8" width="9.140625" style="3"/>
    <col min="9" max="9" width="5.28515625" style="3" customWidth="1"/>
    <col min="10" max="10" width="10.7109375" style="3" customWidth="1"/>
    <col min="11" max="11" width="23.7109375" style="3" customWidth="1"/>
  </cols>
  <sheetData>
    <row r="1" spans="1:11" ht="19.5" x14ac:dyDescent="0.35">
      <c r="A1" s="62" t="s">
        <v>53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9.5" x14ac:dyDescent="0.35">
      <c r="A2" s="4"/>
      <c r="B2" s="4"/>
      <c r="C2" s="4"/>
      <c r="D2" s="5"/>
      <c r="E2" s="5"/>
      <c r="F2" s="5"/>
      <c r="G2" s="5"/>
      <c r="H2" s="5"/>
      <c r="I2" s="78" t="s">
        <v>55</v>
      </c>
      <c r="J2" s="78"/>
      <c r="K2" s="78"/>
    </row>
    <row r="3" spans="1:11" ht="19.5" thickBot="1" x14ac:dyDescent="0.35">
      <c r="A3" s="59" t="s">
        <v>54</v>
      </c>
      <c r="B3" s="59"/>
      <c r="C3" s="59"/>
      <c r="D3" s="6"/>
      <c r="E3" s="6"/>
      <c r="F3" s="6"/>
      <c r="G3" s="77" t="s">
        <v>111</v>
      </c>
      <c r="H3" s="77"/>
      <c r="I3" s="77"/>
      <c r="J3" s="77"/>
      <c r="K3" s="77"/>
    </row>
    <row r="4" spans="1:11" ht="33" customHeight="1" thickBot="1" x14ac:dyDescent="0.3">
      <c r="A4" s="63" t="s">
        <v>0</v>
      </c>
      <c r="B4" s="64"/>
      <c r="C4" s="65"/>
      <c r="D4" s="20" t="s">
        <v>1</v>
      </c>
      <c r="E4" s="63" t="s">
        <v>2</v>
      </c>
      <c r="F4" s="64"/>
      <c r="G4" s="65"/>
      <c r="H4" s="60" t="s">
        <v>86</v>
      </c>
      <c r="I4" s="61"/>
      <c r="J4" s="21"/>
      <c r="K4" s="75" t="s">
        <v>35</v>
      </c>
    </row>
    <row r="5" spans="1:11" ht="16.5" thickBot="1" x14ac:dyDescent="0.3">
      <c r="A5" s="63" t="s">
        <v>3</v>
      </c>
      <c r="B5" s="64"/>
      <c r="C5" s="65"/>
      <c r="D5" s="22" t="s">
        <v>4</v>
      </c>
      <c r="E5" s="20" t="s">
        <v>5</v>
      </c>
      <c r="F5" s="20" t="s">
        <v>6</v>
      </c>
      <c r="G5" s="23" t="s">
        <v>7</v>
      </c>
      <c r="H5" s="66" t="s">
        <v>8</v>
      </c>
      <c r="I5" s="67"/>
      <c r="J5" s="68"/>
      <c r="K5" s="76"/>
    </row>
    <row r="6" spans="1:11" ht="15.75" x14ac:dyDescent="0.25">
      <c r="A6" s="80" t="s">
        <v>9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1" ht="36.75" customHeight="1" x14ac:dyDescent="0.25">
      <c r="A7" s="69" t="s">
        <v>25</v>
      </c>
      <c r="B7" s="70"/>
      <c r="C7" s="71"/>
      <c r="D7" s="24">
        <v>200</v>
      </c>
      <c r="E7" s="25">
        <v>4.9000000000000004</v>
      </c>
      <c r="F7" s="25">
        <v>12.73</v>
      </c>
      <c r="G7" s="25">
        <v>32.93</v>
      </c>
      <c r="H7" s="56">
        <v>278.95</v>
      </c>
      <c r="I7" s="57"/>
      <c r="J7" s="58"/>
      <c r="K7" s="24" t="s">
        <v>26</v>
      </c>
    </row>
    <row r="8" spans="1:11" ht="15.75" customHeight="1" x14ac:dyDescent="0.25">
      <c r="A8" s="72" t="s">
        <v>65</v>
      </c>
      <c r="B8" s="73"/>
      <c r="C8" s="74"/>
      <c r="D8" s="25">
        <v>180</v>
      </c>
      <c r="E8" s="25">
        <v>1.2</v>
      </c>
      <c r="F8" s="25">
        <v>1.3</v>
      </c>
      <c r="G8" s="25">
        <v>13</v>
      </c>
      <c r="H8" s="56">
        <v>90</v>
      </c>
      <c r="I8" s="57"/>
      <c r="J8" s="58"/>
      <c r="K8" s="24" t="s">
        <v>67</v>
      </c>
    </row>
    <row r="9" spans="1:11" ht="16.5" thickBot="1" x14ac:dyDescent="0.3">
      <c r="A9" s="53" t="s">
        <v>68</v>
      </c>
      <c r="B9" s="54"/>
      <c r="C9" s="55"/>
      <c r="D9" s="26" t="s">
        <v>69</v>
      </c>
      <c r="E9" s="27">
        <v>6.68</v>
      </c>
      <c r="F9" s="27">
        <v>8.4499999999999993</v>
      </c>
      <c r="G9" s="27">
        <v>19.39</v>
      </c>
      <c r="H9" s="53">
        <v>180</v>
      </c>
      <c r="I9" s="54"/>
      <c r="J9" s="55"/>
      <c r="K9" s="28" t="s">
        <v>70</v>
      </c>
    </row>
    <row r="10" spans="1:11" s="1" customFormat="1" ht="16.5" thickBot="1" x14ac:dyDescent="0.3">
      <c r="A10" s="49"/>
      <c r="B10" s="50"/>
      <c r="C10" s="51"/>
      <c r="D10" s="29"/>
      <c r="E10" s="30">
        <f>SUM(E7:E9)</f>
        <v>12.780000000000001</v>
      </c>
      <c r="F10" s="30">
        <f>SUM(F7:F9)</f>
        <v>22.48</v>
      </c>
      <c r="G10" s="30">
        <f>SUM(G7:G9)</f>
        <v>65.319999999999993</v>
      </c>
      <c r="H10" s="52">
        <f>SUM(H7:J9)</f>
        <v>548.95000000000005</v>
      </c>
      <c r="I10" s="50"/>
      <c r="J10" s="51"/>
      <c r="K10" s="31"/>
    </row>
    <row r="11" spans="1:11" ht="15.75" x14ac:dyDescent="0.25">
      <c r="A11" s="83" t="s">
        <v>10</v>
      </c>
      <c r="B11" s="84"/>
      <c r="C11" s="84"/>
      <c r="D11" s="84"/>
      <c r="E11" s="84"/>
      <c r="F11" s="84"/>
      <c r="G11" s="84"/>
      <c r="H11" s="84"/>
      <c r="I11" s="84"/>
      <c r="J11" s="84"/>
      <c r="K11" s="85"/>
    </row>
    <row r="12" spans="1:11" ht="15.75" customHeight="1" x14ac:dyDescent="0.25">
      <c r="A12" s="56" t="s">
        <v>16</v>
      </c>
      <c r="B12" s="57"/>
      <c r="C12" s="58"/>
      <c r="D12" s="24">
        <v>200</v>
      </c>
      <c r="E12" s="25">
        <v>0.23</v>
      </c>
      <c r="F12" s="25">
        <v>0.05</v>
      </c>
      <c r="G12" s="25">
        <v>14.98</v>
      </c>
      <c r="H12" s="56">
        <v>85.72</v>
      </c>
      <c r="I12" s="57"/>
      <c r="J12" s="58"/>
      <c r="K12" s="24" t="s">
        <v>33</v>
      </c>
    </row>
    <row r="13" spans="1:11" ht="15.75" x14ac:dyDescent="0.25">
      <c r="A13" s="86" t="s">
        <v>11</v>
      </c>
      <c r="B13" s="87"/>
      <c r="C13" s="87"/>
      <c r="D13" s="87"/>
      <c r="E13" s="87"/>
      <c r="F13" s="87"/>
      <c r="G13" s="87"/>
      <c r="H13" s="87"/>
      <c r="I13" s="87"/>
      <c r="J13" s="87"/>
      <c r="K13" s="88"/>
    </row>
    <row r="14" spans="1:11" ht="15.75" customHeight="1" x14ac:dyDescent="0.25">
      <c r="A14" s="72" t="s">
        <v>82</v>
      </c>
      <c r="B14" s="73"/>
      <c r="C14" s="74"/>
      <c r="D14" s="24" t="s">
        <v>60</v>
      </c>
      <c r="E14" s="25">
        <v>3.52</v>
      </c>
      <c r="F14" s="25">
        <v>5.98</v>
      </c>
      <c r="G14" s="25">
        <v>9.7799999999999994</v>
      </c>
      <c r="H14" s="56">
        <v>117</v>
      </c>
      <c r="I14" s="57"/>
      <c r="J14" s="58"/>
      <c r="K14" s="24" t="s">
        <v>71</v>
      </c>
    </row>
    <row r="15" spans="1:11" ht="15.75" x14ac:dyDescent="0.25">
      <c r="A15" s="56" t="s">
        <v>61</v>
      </c>
      <c r="B15" s="57"/>
      <c r="C15" s="58"/>
      <c r="D15" s="24">
        <v>70</v>
      </c>
      <c r="E15" s="25">
        <v>15.74</v>
      </c>
      <c r="F15" s="25">
        <v>3.71</v>
      </c>
      <c r="G15" s="25">
        <v>13.47</v>
      </c>
      <c r="H15" s="56">
        <v>149.85</v>
      </c>
      <c r="I15" s="57"/>
      <c r="J15" s="58"/>
      <c r="K15" s="24" t="s">
        <v>83</v>
      </c>
    </row>
    <row r="16" spans="1:11" ht="15.75" x14ac:dyDescent="0.25">
      <c r="A16" s="56" t="s">
        <v>39</v>
      </c>
      <c r="B16" s="57"/>
      <c r="C16" s="58"/>
      <c r="D16" s="24">
        <v>50</v>
      </c>
      <c r="E16" s="25">
        <v>1.98</v>
      </c>
      <c r="F16" s="25">
        <v>1.69</v>
      </c>
      <c r="G16" s="25">
        <v>5.89</v>
      </c>
      <c r="H16" s="56">
        <v>45.4</v>
      </c>
      <c r="I16" s="57"/>
      <c r="J16" s="58"/>
      <c r="K16" s="24" t="s">
        <v>46</v>
      </c>
    </row>
    <row r="17" spans="1:11" ht="15.75" x14ac:dyDescent="0.25">
      <c r="A17" s="56" t="s">
        <v>27</v>
      </c>
      <c r="B17" s="57"/>
      <c r="C17" s="58"/>
      <c r="D17" s="24">
        <v>150</v>
      </c>
      <c r="E17" s="25">
        <v>4.5</v>
      </c>
      <c r="F17" s="25">
        <v>6.4</v>
      </c>
      <c r="G17" s="25">
        <v>21.9</v>
      </c>
      <c r="H17" s="56">
        <v>263</v>
      </c>
      <c r="I17" s="57"/>
      <c r="J17" s="58"/>
      <c r="K17" s="24" t="s">
        <v>28</v>
      </c>
    </row>
    <row r="18" spans="1:11" ht="15.75" x14ac:dyDescent="0.25">
      <c r="A18" s="56" t="s">
        <v>16</v>
      </c>
      <c r="B18" s="57"/>
      <c r="C18" s="58"/>
      <c r="D18" s="24">
        <v>180</v>
      </c>
      <c r="E18" s="25">
        <v>0.2</v>
      </c>
      <c r="F18" s="25">
        <v>0.4</v>
      </c>
      <c r="G18" s="25">
        <v>14</v>
      </c>
      <c r="H18" s="56">
        <v>84</v>
      </c>
      <c r="I18" s="57"/>
      <c r="J18" s="58"/>
      <c r="K18" s="24" t="s">
        <v>33</v>
      </c>
    </row>
    <row r="19" spans="1:11" ht="15.75" x14ac:dyDescent="0.25">
      <c r="A19" s="56" t="s">
        <v>12</v>
      </c>
      <c r="B19" s="57"/>
      <c r="C19" s="58"/>
      <c r="D19" s="24">
        <v>40</v>
      </c>
      <c r="E19" s="25">
        <v>3.15</v>
      </c>
      <c r="F19" s="25">
        <v>0.4</v>
      </c>
      <c r="G19" s="25">
        <v>19.3</v>
      </c>
      <c r="H19" s="56">
        <v>104</v>
      </c>
      <c r="I19" s="57"/>
      <c r="J19" s="58"/>
      <c r="K19" s="24" t="s">
        <v>48</v>
      </c>
    </row>
    <row r="20" spans="1:11" ht="16.5" thickBot="1" x14ac:dyDescent="0.3">
      <c r="A20" s="53" t="s">
        <v>29</v>
      </c>
      <c r="B20" s="54"/>
      <c r="C20" s="55"/>
      <c r="D20" s="24">
        <v>20</v>
      </c>
      <c r="E20" s="25">
        <v>3.3</v>
      </c>
      <c r="F20" s="25">
        <v>0.6</v>
      </c>
      <c r="G20" s="25">
        <v>16.7</v>
      </c>
      <c r="H20" s="53">
        <v>87</v>
      </c>
      <c r="I20" s="54"/>
      <c r="J20" s="55"/>
      <c r="K20" s="26" t="s">
        <v>47</v>
      </c>
    </row>
    <row r="21" spans="1:11" s="1" customFormat="1" ht="16.5" thickBot="1" x14ac:dyDescent="0.3">
      <c r="A21" s="49"/>
      <c r="B21" s="50"/>
      <c r="C21" s="51"/>
      <c r="D21" s="29"/>
      <c r="E21" s="30">
        <f>SUM(E14:E20)</f>
        <v>32.39</v>
      </c>
      <c r="F21" s="30">
        <f>SUM(F14:F20)</f>
        <v>19.18</v>
      </c>
      <c r="G21" s="30">
        <f>SUM(G14:G20)</f>
        <v>101.03999999999999</v>
      </c>
      <c r="H21" s="52">
        <f>SUM(H14:J20)</f>
        <v>850.25</v>
      </c>
      <c r="I21" s="50"/>
      <c r="J21" s="51"/>
      <c r="K21" s="31"/>
    </row>
    <row r="22" spans="1:11" ht="15.75" x14ac:dyDescent="0.25">
      <c r="A22" s="83" t="s">
        <v>13</v>
      </c>
      <c r="B22" s="84"/>
      <c r="C22" s="84"/>
      <c r="D22" s="84"/>
      <c r="E22" s="84"/>
      <c r="F22" s="84"/>
      <c r="G22" s="84"/>
      <c r="H22" s="84"/>
      <c r="I22" s="84"/>
      <c r="J22" s="84"/>
      <c r="K22" s="85"/>
    </row>
    <row r="23" spans="1:11" ht="15.75" x14ac:dyDescent="0.25">
      <c r="A23" s="56" t="s">
        <v>30</v>
      </c>
      <c r="B23" s="57"/>
      <c r="C23" s="58"/>
      <c r="D23" s="24">
        <v>45</v>
      </c>
      <c r="E23" s="25">
        <v>4.0999999999999996</v>
      </c>
      <c r="F23" s="25">
        <v>2.2999999999999998</v>
      </c>
      <c r="G23" s="25">
        <v>13.2</v>
      </c>
      <c r="H23" s="56">
        <v>94</v>
      </c>
      <c r="I23" s="57"/>
      <c r="J23" s="58"/>
      <c r="K23" s="24" t="s">
        <v>49</v>
      </c>
    </row>
    <row r="24" spans="1:11" ht="16.5" thickBot="1" x14ac:dyDescent="0.3">
      <c r="A24" s="53" t="s">
        <v>31</v>
      </c>
      <c r="B24" s="54"/>
      <c r="C24" s="55"/>
      <c r="D24" s="24">
        <v>180</v>
      </c>
      <c r="E24" s="25">
        <v>5.8</v>
      </c>
      <c r="F24" s="25">
        <v>5</v>
      </c>
      <c r="G24" s="25">
        <v>9.6</v>
      </c>
      <c r="H24" s="53">
        <v>108</v>
      </c>
      <c r="I24" s="54"/>
      <c r="J24" s="55"/>
      <c r="K24" s="26" t="s">
        <v>72</v>
      </c>
    </row>
    <row r="25" spans="1:11" s="1" customFormat="1" ht="16.5" thickBot="1" x14ac:dyDescent="0.3">
      <c r="A25" s="49"/>
      <c r="B25" s="50"/>
      <c r="C25" s="51"/>
      <c r="D25" s="29"/>
      <c r="E25" s="30">
        <f>SUM(E23:E24)</f>
        <v>9.8999999999999986</v>
      </c>
      <c r="F25" s="30">
        <f>SUM(F23:F24)</f>
        <v>7.3</v>
      </c>
      <c r="G25" s="30">
        <f>SUM(G23:G24)</f>
        <v>22.799999999999997</v>
      </c>
      <c r="H25" s="52">
        <f>SUM(H23:J24)</f>
        <v>202</v>
      </c>
      <c r="I25" s="50"/>
      <c r="J25" s="51"/>
      <c r="K25" s="31"/>
    </row>
    <row r="26" spans="1:11" ht="15.75" x14ac:dyDescent="0.25">
      <c r="A26" s="83" t="s">
        <v>14</v>
      </c>
      <c r="B26" s="84"/>
      <c r="C26" s="84"/>
      <c r="D26" s="84"/>
      <c r="E26" s="84"/>
      <c r="F26" s="84"/>
      <c r="G26" s="84"/>
      <c r="H26" s="84"/>
      <c r="I26" s="84"/>
      <c r="J26" s="84"/>
      <c r="K26" s="85"/>
    </row>
    <row r="27" spans="1:11" ht="15.75" x14ac:dyDescent="0.25">
      <c r="A27" s="56" t="s">
        <v>21</v>
      </c>
      <c r="B27" s="57"/>
      <c r="C27" s="58"/>
      <c r="D27" s="24">
        <v>100</v>
      </c>
      <c r="E27" s="25">
        <v>7.85</v>
      </c>
      <c r="F27" s="25">
        <v>9.06</v>
      </c>
      <c r="G27" s="25">
        <v>3.21</v>
      </c>
      <c r="H27" s="56">
        <v>124.93</v>
      </c>
      <c r="I27" s="57"/>
      <c r="J27" s="58"/>
      <c r="K27" s="24" t="s">
        <v>32</v>
      </c>
    </row>
    <row r="28" spans="1:11" ht="15.75" x14ac:dyDescent="0.25">
      <c r="A28" s="56" t="s">
        <v>17</v>
      </c>
      <c r="B28" s="57"/>
      <c r="C28" s="58"/>
      <c r="D28" s="24">
        <v>180</v>
      </c>
      <c r="E28" s="25">
        <v>0</v>
      </c>
      <c r="F28" s="25">
        <v>0</v>
      </c>
      <c r="G28" s="25">
        <v>11.98</v>
      </c>
      <c r="H28" s="56">
        <v>43</v>
      </c>
      <c r="I28" s="57"/>
      <c r="J28" s="58"/>
      <c r="K28" s="26" t="s">
        <v>73</v>
      </c>
    </row>
    <row r="29" spans="1:11" ht="16.5" thickBot="1" x14ac:dyDescent="0.3">
      <c r="A29" s="53" t="s">
        <v>12</v>
      </c>
      <c r="B29" s="54"/>
      <c r="C29" s="55"/>
      <c r="D29" s="24">
        <v>30</v>
      </c>
      <c r="E29" s="25">
        <v>2.37</v>
      </c>
      <c r="F29" s="25">
        <v>0.3</v>
      </c>
      <c r="G29" s="25">
        <v>14.49</v>
      </c>
      <c r="H29" s="53">
        <v>70</v>
      </c>
      <c r="I29" s="54"/>
      <c r="J29" s="55"/>
      <c r="K29" s="26" t="s">
        <v>47</v>
      </c>
    </row>
    <row r="30" spans="1:11" s="1" customFormat="1" ht="16.5" thickBot="1" x14ac:dyDescent="0.3">
      <c r="A30" s="49"/>
      <c r="B30" s="50"/>
      <c r="C30" s="51"/>
      <c r="D30" s="29"/>
      <c r="E30" s="30">
        <f>SUM(E27:E29)</f>
        <v>10.219999999999999</v>
      </c>
      <c r="F30" s="30">
        <f>SUM(F27:F29)</f>
        <v>9.3600000000000012</v>
      </c>
      <c r="G30" s="30">
        <f>SUM(G27:G29)</f>
        <v>29.68</v>
      </c>
      <c r="H30" s="52">
        <f>SUM(H27:J29)</f>
        <v>237.93</v>
      </c>
      <c r="I30" s="50"/>
      <c r="J30" s="51"/>
      <c r="K30" s="31"/>
    </row>
    <row r="31" spans="1:11" s="1" customFormat="1" ht="16.5" thickBot="1" x14ac:dyDescent="0.3">
      <c r="A31" s="49" t="s">
        <v>24</v>
      </c>
      <c r="B31" s="50"/>
      <c r="C31" s="51"/>
      <c r="D31" s="29"/>
      <c r="E31" s="30">
        <f>SUM(E30,E25,E21,E12,E10)</f>
        <v>65.52</v>
      </c>
      <c r="F31" s="30">
        <f>SUM(F30,F25,F21,F12,F10)</f>
        <v>58.370000000000005</v>
      </c>
      <c r="G31" s="30">
        <f>SUM(G30,G25,G21,G12,G10)</f>
        <v>233.81999999999996</v>
      </c>
      <c r="H31" s="52">
        <f>SUM(H10,H12,H21,H25,H30)</f>
        <v>1924.8500000000001</v>
      </c>
      <c r="I31" s="50"/>
      <c r="J31" s="51"/>
      <c r="K31" s="31"/>
    </row>
    <row r="32" spans="1:11" ht="18.75" x14ac:dyDescent="0.3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</row>
    <row r="33" spans="1:11" ht="18.75" x14ac:dyDescent="0.3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</row>
    <row r="34" spans="1:11" ht="19.5" x14ac:dyDescent="0.35">
      <c r="A34" s="79" t="s">
        <v>53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</row>
    <row r="35" spans="1:11" ht="19.5" x14ac:dyDescent="0.35">
      <c r="A35" s="4"/>
      <c r="B35" s="4"/>
      <c r="C35" s="4"/>
      <c r="D35" s="5"/>
      <c r="E35" s="5"/>
      <c r="F35" s="5"/>
      <c r="G35" s="5"/>
      <c r="H35" s="5"/>
      <c r="I35" s="78" t="s">
        <v>55</v>
      </c>
      <c r="J35" s="78"/>
      <c r="K35" s="78"/>
    </row>
    <row r="36" spans="1:11" ht="19.5" thickBot="1" x14ac:dyDescent="0.35">
      <c r="A36" s="59" t="s">
        <v>56</v>
      </c>
      <c r="B36" s="59"/>
      <c r="C36" s="59"/>
      <c r="D36" s="6"/>
      <c r="E36" s="6"/>
      <c r="F36" s="6"/>
      <c r="G36" s="77" t="s">
        <v>112</v>
      </c>
      <c r="H36" s="77"/>
      <c r="I36" s="77"/>
      <c r="J36" s="77"/>
      <c r="K36" s="77"/>
    </row>
    <row r="37" spans="1:11" ht="32.25" customHeight="1" thickBot="1" x14ac:dyDescent="0.3">
      <c r="A37" s="63" t="s">
        <v>0</v>
      </c>
      <c r="B37" s="64"/>
      <c r="C37" s="65"/>
      <c r="D37" s="20" t="s">
        <v>1</v>
      </c>
      <c r="E37" s="63" t="s">
        <v>2</v>
      </c>
      <c r="F37" s="64"/>
      <c r="G37" s="65"/>
      <c r="H37" s="60" t="s">
        <v>86</v>
      </c>
      <c r="I37" s="61"/>
      <c r="J37" s="21"/>
      <c r="K37" s="75" t="s">
        <v>35</v>
      </c>
    </row>
    <row r="38" spans="1:11" ht="16.5" thickBot="1" x14ac:dyDescent="0.3">
      <c r="A38" s="63" t="s">
        <v>3</v>
      </c>
      <c r="B38" s="64"/>
      <c r="C38" s="65"/>
      <c r="D38" s="22" t="s">
        <v>4</v>
      </c>
      <c r="E38" s="20" t="s">
        <v>5</v>
      </c>
      <c r="F38" s="20" t="s">
        <v>6</v>
      </c>
      <c r="G38" s="23" t="s">
        <v>7</v>
      </c>
      <c r="H38" s="66" t="s">
        <v>8</v>
      </c>
      <c r="I38" s="67"/>
      <c r="J38" s="68"/>
      <c r="K38" s="76"/>
    </row>
    <row r="39" spans="1:11" ht="15.75" x14ac:dyDescent="0.25">
      <c r="A39" s="80" t="s">
        <v>9</v>
      </c>
      <c r="B39" s="81"/>
      <c r="C39" s="81"/>
      <c r="D39" s="81"/>
      <c r="E39" s="81"/>
      <c r="F39" s="81"/>
      <c r="G39" s="81"/>
      <c r="H39" s="81"/>
      <c r="I39" s="81"/>
      <c r="J39" s="81"/>
      <c r="K39" s="82"/>
    </row>
    <row r="40" spans="1:11" ht="15.75" customHeight="1" x14ac:dyDescent="0.25">
      <c r="A40" s="72" t="s">
        <v>19</v>
      </c>
      <c r="B40" s="73"/>
      <c r="C40" s="74"/>
      <c r="D40" s="25">
        <v>200</v>
      </c>
      <c r="E40" s="25">
        <v>8.4499999999999993</v>
      </c>
      <c r="F40" s="25">
        <v>13.025</v>
      </c>
      <c r="G40" s="25">
        <v>13.025</v>
      </c>
      <c r="H40" s="56">
        <v>281.17</v>
      </c>
      <c r="I40" s="57"/>
      <c r="J40" s="58"/>
      <c r="K40" s="24" t="s">
        <v>43</v>
      </c>
    </row>
    <row r="41" spans="1:11" ht="15.75" customHeight="1" x14ac:dyDescent="0.25">
      <c r="A41" s="72" t="s">
        <v>91</v>
      </c>
      <c r="B41" s="73"/>
      <c r="C41" s="74"/>
      <c r="D41" s="32">
        <v>180</v>
      </c>
      <c r="E41" s="32">
        <v>1.3</v>
      </c>
      <c r="F41" s="32">
        <v>1.3</v>
      </c>
      <c r="G41" s="32">
        <v>14</v>
      </c>
      <c r="H41" s="89">
        <v>92</v>
      </c>
      <c r="I41" s="90"/>
      <c r="J41" s="91"/>
      <c r="K41" s="33" t="s">
        <v>41</v>
      </c>
    </row>
    <row r="42" spans="1:11" ht="16.5" thickBot="1" x14ac:dyDescent="0.3">
      <c r="A42" s="53" t="s">
        <v>52</v>
      </c>
      <c r="B42" s="54"/>
      <c r="C42" s="55"/>
      <c r="D42" s="26" t="s">
        <v>74</v>
      </c>
      <c r="E42" s="27">
        <v>2.2999999999999998</v>
      </c>
      <c r="F42" s="27">
        <v>4.3600000000000003</v>
      </c>
      <c r="G42" s="27">
        <v>14.62</v>
      </c>
      <c r="H42" s="53">
        <v>108</v>
      </c>
      <c r="I42" s="54"/>
      <c r="J42" s="55"/>
      <c r="K42" s="26" t="s">
        <v>75</v>
      </c>
    </row>
    <row r="43" spans="1:11" ht="16.5" thickBot="1" x14ac:dyDescent="0.3">
      <c r="A43" s="49"/>
      <c r="B43" s="50"/>
      <c r="C43" s="51"/>
      <c r="D43" s="29"/>
      <c r="E43" s="30">
        <f>SUM(E40:E42)</f>
        <v>12.05</v>
      </c>
      <c r="F43" s="30">
        <f>SUM(F40:F42)</f>
        <v>18.685000000000002</v>
      </c>
      <c r="G43" s="30">
        <f>SUM(G40:G42)</f>
        <v>41.644999999999996</v>
      </c>
      <c r="H43" s="52">
        <f>SUM(H40:J42)</f>
        <v>481.17</v>
      </c>
      <c r="I43" s="50"/>
      <c r="J43" s="51"/>
      <c r="K43" s="31"/>
    </row>
    <row r="44" spans="1:11" ht="15.75" x14ac:dyDescent="0.25">
      <c r="A44" s="83" t="s">
        <v>10</v>
      </c>
      <c r="B44" s="84"/>
      <c r="C44" s="84"/>
      <c r="D44" s="84"/>
      <c r="E44" s="84"/>
      <c r="F44" s="84"/>
      <c r="G44" s="84"/>
      <c r="H44" s="84"/>
      <c r="I44" s="84"/>
      <c r="J44" s="84"/>
      <c r="K44" s="85"/>
    </row>
    <row r="45" spans="1:11" ht="15.75" customHeight="1" x14ac:dyDescent="0.25">
      <c r="A45" s="56" t="s">
        <v>90</v>
      </c>
      <c r="B45" s="57"/>
      <c r="C45" s="58"/>
      <c r="D45" s="24">
        <v>200</v>
      </c>
      <c r="E45" s="25">
        <v>0.23</v>
      </c>
      <c r="F45" s="25">
        <v>0.05</v>
      </c>
      <c r="G45" s="25">
        <v>14.98</v>
      </c>
      <c r="H45" s="56">
        <v>85.72</v>
      </c>
      <c r="I45" s="57"/>
      <c r="J45" s="58"/>
      <c r="K45" s="24" t="s">
        <v>101</v>
      </c>
    </row>
    <row r="46" spans="1:11" ht="15.75" x14ac:dyDescent="0.25">
      <c r="A46" s="86" t="s">
        <v>11</v>
      </c>
      <c r="B46" s="87"/>
      <c r="C46" s="87"/>
      <c r="D46" s="87"/>
      <c r="E46" s="87"/>
      <c r="F46" s="87"/>
      <c r="G46" s="87"/>
      <c r="H46" s="87"/>
      <c r="I46" s="87"/>
      <c r="J46" s="87"/>
      <c r="K46" s="88"/>
    </row>
    <row r="47" spans="1:11" ht="15.75" customHeight="1" x14ac:dyDescent="0.25">
      <c r="A47" s="72" t="s">
        <v>51</v>
      </c>
      <c r="B47" s="73"/>
      <c r="C47" s="74"/>
      <c r="D47" s="24">
        <v>250</v>
      </c>
      <c r="E47" s="25">
        <v>3.9</v>
      </c>
      <c r="F47" s="25">
        <v>6.7</v>
      </c>
      <c r="G47" s="25">
        <v>28.3</v>
      </c>
      <c r="H47" s="56">
        <v>104</v>
      </c>
      <c r="I47" s="57"/>
      <c r="J47" s="58"/>
      <c r="K47" s="24" t="s">
        <v>42</v>
      </c>
    </row>
    <row r="48" spans="1:11" ht="15.75" x14ac:dyDescent="0.25">
      <c r="A48" s="56" t="s">
        <v>92</v>
      </c>
      <c r="B48" s="57"/>
      <c r="C48" s="58"/>
      <c r="D48" s="24">
        <v>70</v>
      </c>
      <c r="E48" s="25">
        <v>9.84</v>
      </c>
      <c r="F48" s="25">
        <v>8.02</v>
      </c>
      <c r="G48" s="25">
        <v>7.16</v>
      </c>
      <c r="H48" s="56">
        <v>139.13</v>
      </c>
      <c r="I48" s="57"/>
      <c r="J48" s="58"/>
      <c r="K48" s="24" t="s">
        <v>76</v>
      </c>
    </row>
    <row r="49" spans="1:11" ht="15.75" x14ac:dyDescent="0.25">
      <c r="A49" s="56" t="s">
        <v>39</v>
      </c>
      <c r="B49" s="57"/>
      <c r="C49" s="58"/>
      <c r="D49" s="24">
        <v>50</v>
      </c>
      <c r="E49" s="25">
        <v>1.98</v>
      </c>
      <c r="F49" s="25">
        <v>1.69</v>
      </c>
      <c r="G49" s="25">
        <v>5.89</v>
      </c>
      <c r="H49" s="56">
        <v>45.4</v>
      </c>
      <c r="I49" s="57"/>
      <c r="J49" s="58"/>
      <c r="K49" s="24" t="s">
        <v>46</v>
      </c>
    </row>
    <row r="50" spans="1:11" ht="15.75" x14ac:dyDescent="0.25">
      <c r="A50" s="56" t="s">
        <v>87</v>
      </c>
      <c r="B50" s="57"/>
      <c r="C50" s="58"/>
      <c r="D50" s="24">
        <v>30</v>
      </c>
      <c r="E50" s="25">
        <v>0.8</v>
      </c>
      <c r="F50" s="25">
        <v>0.1</v>
      </c>
      <c r="G50" s="25">
        <v>2.5</v>
      </c>
      <c r="H50" s="56">
        <v>14</v>
      </c>
      <c r="I50" s="57"/>
      <c r="J50" s="34"/>
      <c r="K50" s="24" t="s">
        <v>49</v>
      </c>
    </row>
    <row r="51" spans="1:11" ht="15.75" x14ac:dyDescent="0.25">
      <c r="A51" s="56" t="s">
        <v>15</v>
      </c>
      <c r="B51" s="57"/>
      <c r="C51" s="58"/>
      <c r="D51" s="24">
        <v>150</v>
      </c>
      <c r="E51" s="25">
        <v>3.05</v>
      </c>
      <c r="F51" s="25">
        <v>5.24</v>
      </c>
      <c r="G51" s="25">
        <v>18.059999999999999</v>
      </c>
      <c r="H51" s="56">
        <v>142</v>
      </c>
      <c r="I51" s="57"/>
      <c r="J51" s="58"/>
      <c r="K51" s="24" t="s">
        <v>77</v>
      </c>
    </row>
    <row r="52" spans="1:11" ht="15.75" x14ac:dyDescent="0.25">
      <c r="A52" s="56" t="s">
        <v>93</v>
      </c>
      <c r="B52" s="57"/>
      <c r="C52" s="58"/>
      <c r="D52" s="24">
        <v>200</v>
      </c>
      <c r="E52" s="25">
        <v>0</v>
      </c>
      <c r="F52" s="25">
        <v>0</v>
      </c>
      <c r="G52" s="25">
        <v>18</v>
      </c>
      <c r="H52" s="56">
        <v>60</v>
      </c>
      <c r="I52" s="57"/>
      <c r="J52" s="58"/>
      <c r="K52" s="24" t="s">
        <v>94</v>
      </c>
    </row>
    <row r="53" spans="1:11" ht="15.75" x14ac:dyDescent="0.25">
      <c r="A53" s="56" t="s">
        <v>12</v>
      </c>
      <c r="B53" s="57"/>
      <c r="C53" s="58"/>
      <c r="D53" s="24">
        <v>40</v>
      </c>
      <c r="E53" s="25">
        <v>3.15</v>
      </c>
      <c r="F53" s="25">
        <v>0.6</v>
      </c>
      <c r="G53" s="25">
        <v>16.7</v>
      </c>
      <c r="H53" s="56">
        <v>104</v>
      </c>
      <c r="I53" s="57"/>
      <c r="J53" s="58"/>
      <c r="K53" s="24" t="s">
        <v>47</v>
      </c>
    </row>
    <row r="54" spans="1:11" ht="16.5" thickBot="1" x14ac:dyDescent="0.3">
      <c r="A54" s="53" t="s">
        <v>20</v>
      </c>
      <c r="B54" s="54"/>
      <c r="C54" s="55"/>
      <c r="D54" s="24">
        <v>20</v>
      </c>
      <c r="E54" s="25">
        <v>3.3</v>
      </c>
      <c r="F54" s="25">
        <v>0.4</v>
      </c>
      <c r="G54" s="25">
        <v>19.3</v>
      </c>
      <c r="H54" s="53">
        <v>87</v>
      </c>
      <c r="I54" s="54"/>
      <c r="J54" s="55"/>
      <c r="K54" s="24" t="s">
        <v>49</v>
      </c>
    </row>
    <row r="55" spans="1:11" ht="16.5" thickBot="1" x14ac:dyDescent="0.3">
      <c r="A55" s="49"/>
      <c r="B55" s="50"/>
      <c r="C55" s="51"/>
      <c r="D55" s="29"/>
      <c r="E55" s="30">
        <f>SUM(E47:E54)</f>
        <v>26.02</v>
      </c>
      <c r="F55" s="30">
        <f>SUM(F47:F54)</f>
        <v>22.75</v>
      </c>
      <c r="G55" s="30">
        <f>SUM(G47:G54)</f>
        <v>115.91</v>
      </c>
      <c r="H55" s="52">
        <f>SUM(H47:J54)</f>
        <v>695.53</v>
      </c>
      <c r="I55" s="50"/>
      <c r="J55" s="51"/>
      <c r="K55" s="31"/>
    </row>
    <row r="56" spans="1:11" ht="15.75" x14ac:dyDescent="0.25">
      <c r="A56" s="83" t="s">
        <v>13</v>
      </c>
      <c r="B56" s="84"/>
      <c r="C56" s="84"/>
      <c r="D56" s="84"/>
      <c r="E56" s="84"/>
      <c r="F56" s="84"/>
      <c r="G56" s="84"/>
      <c r="H56" s="84"/>
      <c r="I56" s="84"/>
      <c r="J56" s="84"/>
      <c r="K56" s="85"/>
    </row>
    <row r="57" spans="1:11" ht="15.75" x14ac:dyDescent="0.25">
      <c r="A57" s="56" t="s">
        <v>95</v>
      </c>
      <c r="B57" s="57"/>
      <c r="C57" s="58"/>
      <c r="D57" s="24">
        <v>70</v>
      </c>
      <c r="E57" s="25">
        <v>5.72</v>
      </c>
      <c r="F57" s="25">
        <v>5.24</v>
      </c>
      <c r="G57" s="25">
        <v>34.01</v>
      </c>
      <c r="H57" s="56">
        <v>207.67</v>
      </c>
      <c r="I57" s="57"/>
      <c r="J57" s="58"/>
      <c r="K57" s="24" t="s">
        <v>96</v>
      </c>
    </row>
    <row r="58" spans="1:11" ht="16.5" thickBot="1" x14ac:dyDescent="0.3">
      <c r="A58" s="53" t="s">
        <v>17</v>
      </c>
      <c r="B58" s="54"/>
      <c r="C58" s="55"/>
      <c r="D58" s="24">
        <v>180</v>
      </c>
      <c r="E58" s="25">
        <v>0</v>
      </c>
      <c r="F58" s="25">
        <v>0</v>
      </c>
      <c r="G58" s="25">
        <v>11.98</v>
      </c>
      <c r="H58" s="53">
        <v>43</v>
      </c>
      <c r="I58" s="54"/>
      <c r="J58" s="55"/>
      <c r="K58" s="26" t="s">
        <v>73</v>
      </c>
    </row>
    <row r="59" spans="1:11" ht="16.5" thickBot="1" x14ac:dyDescent="0.3">
      <c r="A59" s="49"/>
      <c r="B59" s="50"/>
      <c r="C59" s="51"/>
      <c r="D59" s="29"/>
      <c r="E59" s="30">
        <f>SUM(E57:E58)</f>
        <v>5.72</v>
      </c>
      <c r="F59" s="30">
        <f>SUM(F57:F58)</f>
        <v>5.24</v>
      </c>
      <c r="G59" s="30">
        <f>SUM(G57:G58)</f>
        <v>45.989999999999995</v>
      </c>
      <c r="H59" s="52">
        <f>SUM(H57:J58)</f>
        <v>250.67</v>
      </c>
      <c r="I59" s="50"/>
      <c r="J59" s="51"/>
      <c r="K59" s="31"/>
    </row>
    <row r="60" spans="1:11" ht="15.75" customHeight="1" x14ac:dyDescent="0.25">
      <c r="A60" s="83" t="s">
        <v>14</v>
      </c>
      <c r="B60" s="84"/>
      <c r="C60" s="84"/>
      <c r="D60" s="84"/>
      <c r="E60" s="84"/>
      <c r="F60" s="84"/>
      <c r="G60" s="84"/>
      <c r="H60" s="84"/>
      <c r="I60" s="84"/>
      <c r="J60" s="84"/>
      <c r="K60" s="85"/>
    </row>
    <row r="61" spans="1:11" ht="15.75" customHeight="1" x14ac:dyDescent="0.25">
      <c r="A61" s="72" t="s">
        <v>38</v>
      </c>
      <c r="B61" s="73"/>
      <c r="C61" s="74"/>
      <c r="D61" s="24">
        <v>160</v>
      </c>
      <c r="E61" s="25">
        <v>4</v>
      </c>
      <c r="F61" s="25">
        <v>5.4</v>
      </c>
      <c r="G61" s="25">
        <v>15.6</v>
      </c>
      <c r="H61" s="56">
        <v>134.4</v>
      </c>
      <c r="I61" s="57"/>
      <c r="J61" s="58"/>
      <c r="K61" s="24" t="s">
        <v>97</v>
      </c>
    </row>
    <row r="62" spans="1:11" ht="15.75" x14ac:dyDescent="0.25">
      <c r="A62" s="56" t="s">
        <v>98</v>
      </c>
      <c r="B62" s="57"/>
      <c r="C62" s="58"/>
      <c r="D62" s="35" t="s">
        <v>99</v>
      </c>
      <c r="E62" s="36">
        <v>5.3999999999999999E-2</v>
      </c>
      <c r="F62" s="36">
        <v>1.7999999999999999E-2</v>
      </c>
      <c r="G62" s="36">
        <v>8.3879999999999999</v>
      </c>
      <c r="H62" s="92">
        <v>33.606000000000002</v>
      </c>
      <c r="I62" s="93"/>
      <c r="J62" s="94"/>
      <c r="K62" s="24" t="s">
        <v>100</v>
      </c>
    </row>
    <row r="63" spans="1:11" ht="16.5" thickBot="1" x14ac:dyDescent="0.3">
      <c r="A63" s="53" t="s">
        <v>12</v>
      </c>
      <c r="B63" s="54"/>
      <c r="C63" s="55"/>
      <c r="D63" s="24">
        <v>30</v>
      </c>
      <c r="E63" s="25">
        <v>2.37</v>
      </c>
      <c r="F63" s="25">
        <v>0.3</v>
      </c>
      <c r="G63" s="25">
        <v>14.49</v>
      </c>
      <c r="H63" s="53">
        <v>70</v>
      </c>
      <c r="I63" s="54"/>
      <c r="J63" s="55"/>
      <c r="K63" s="26" t="s">
        <v>47</v>
      </c>
    </row>
    <row r="64" spans="1:11" ht="16.5" thickBot="1" x14ac:dyDescent="0.3">
      <c r="A64" s="49"/>
      <c r="B64" s="50"/>
      <c r="C64" s="51"/>
      <c r="D64" s="29"/>
      <c r="E64" s="30">
        <f>SUM(E61:E63)</f>
        <v>6.4240000000000004</v>
      </c>
      <c r="F64" s="30">
        <f>SUM(F61:F63)</f>
        <v>5.718</v>
      </c>
      <c r="G64" s="30">
        <f>SUM(G61:G63)</f>
        <v>38.478000000000002</v>
      </c>
      <c r="H64" s="52">
        <f>SUM(H61:J63)</f>
        <v>238.006</v>
      </c>
      <c r="I64" s="50"/>
      <c r="J64" s="51"/>
      <c r="K64" s="31"/>
    </row>
    <row r="65" spans="1:11" ht="16.5" thickBot="1" x14ac:dyDescent="0.3">
      <c r="A65" s="49" t="s">
        <v>24</v>
      </c>
      <c r="B65" s="50"/>
      <c r="C65" s="51"/>
      <c r="D65" s="29"/>
      <c r="E65" s="30">
        <f>SUM(E43,E45,E55,E59,E64)</f>
        <v>50.443999999999996</v>
      </c>
      <c r="F65" s="30">
        <f>SUM(F43,F45,F55,F59,F64)</f>
        <v>52.442999999999998</v>
      </c>
      <c r="G65" s="30">
        <f>SUM(G43,G45,G55,G59,G64)</f>
        <v>257.00299999999999</v>
      </c>
      <c r="H65" s="52">
        <f>SUM(H43,H45,H55,H59,H64)</f>
        <v>1751.0960000000002</v>
      </c>
      <c r="I65" s="50"/>
      <c r="J65" s="51"/>
      <c r="K65" s="31"/>
    </row>
    <row r="66" spans="1:11" ht="18.75" x14ac:dyDescent="0.3">
      <c r="A66" s="9"/>
      <c r="B66" s="9"/>
      <c r="C66" s="9"/>
      <c r="D66" s="16"/>
      <c r="E66" s="16"/>
      <c r="F66" s="16"/>
      <c r="G66" s="16"/>
      <c r="H66" s="16"/>
      <c r="I66" s="16"/>
      <c r="J66" s="16"/>
      <c r="K66" s="16"/>
    </row>
    <row r="67" spans="1:11" ht="18.75" x14ac:dyDescent="0.3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</row>
    <row r="68" spans="1:11" ht="19.5" x14ac:dyDescent="0.35">
      <c r="A68" s="95" t="s">
        <v>53</v>
      </c>
      <c r="B68" s="95"/>
      <c r="C68" s="95"/>
      <c r="D68" s="95"/>
      <c r="E68" s="95"/>
      <c r="F68" s="95"/>
      <c r="G68" s="95"/>
      <c r="H68" s="95"/>
      <c r="I68" s="95"/>
      <c r="J68" s="95"/>
      <c r="K68" s="95"/>
    </row>
    <row r="69" spans="1:11" ht="19.5" x14ac:dyDescent="0.35">
      <c r="A69" s="4"/>
      <c r="B69" s="4"/>
      <c r="C69" s="4"/>
      <c r="D69" s="5"/>
      <c r="E69" s="5"/>
      <c r="F69" s="5"/>
      <c r="G69" s="5"/>
      <c r="H69" s="5"/>
      <c r="I69" s="78" t="s">
        <v>55</v>
      </c>
      <c r="J69" s="78"/>
      <c r="K69" s="78"/>
    </row>
    <row r="70" spans="1:11" ht="19.5" thickBot="1" x14ac:dyDescent="0.35">
      <c r="A70" s="59" t="s">
        <v>40</v>
      </c>
      <c r="B70" s="59"/>
      <c r="C70" s="59"/>
      <c r="D70" s="6"/>
      <c r="E70" s="6"/>
      <c r="F70" s="6"/>
      <c r="G70" s="77" t="s">
        <v>113</v>
      </c>
      <c r="H70" s="77"/>
      <c r="I70" s="77"/>
      <c r="J70" s="77"/>
      <c r="K70" s="77"/>
    </row>
    <row r="71" spans="1:11" ht="36.75" customHeight="1" thickBot="1" x14ac:dyDescent="0.3">
      <c r="A71" s="63" t="s">
        <v>0</v>
      </c>
      <c r="B71" s="64"/>
      <c r="C71" s="65"/>
      <c r="D71" s="20" t="s">
        <v>1</v>
      </c>
      <c r="E71" s="63" t="s">
        <v>2</v>
      </c>
      <c r="F71" s="64"/>
      <c r="G71" s="65"/>
      <c r="H71" s="60" t="s">
        <v>86</v>
      </c>
      <c r="I71" s="61"/>
      <c r="J71" s="21"/>
      <c r="K71" s="75" t="s">
        <v>35</v>
      </c>
    </row>
    <row r="72" spans="1:11" ht="16.5" thickBot="1" x14ac:dyDescent="0.3">
      <c r="A72" s="63" t="s">
        <v>3</v>
      </c>
      <c r="B72" s="64"/>
      <c r="C72" s="65"/>
      <c r="D72" s="22" t="s">
        <v>4</v>
      </c>
      <c r="E72" s="20" t="s">
        <v>5</v>
      </c>
      <c r="F72" s="20" t="s">
        <v>6</v>
      </c>
      <c r="G72" s="23" t="s">
        <v>7</v>
      </c>
      <c r="H72" s="66" t="s">
        <v>8</v>
      </c>
      <c r="I72" s="67"/>
      <c r="J72" s="68"/>
      <c r="K72" s="76"/>
    </row>
    <row r="73" spans="1:11" ht="15.75" x14ac:dyDescent="0.25">
      <c r="A73" s="80" t="s">
        <v>9</v>
      </c>
      <c r="B73" s="81"/>
      <c r="C73" s="81"/>
      <c r="D73" s="81"/>
      <c r="E73" s="81"/>
      <c r="F73" s="81"/>
      <c r="G73" s="81"/>
      <c r="H73" s="81"/>
      <c r="I73" s="81"/>
      <c r="J73" s="81"/>
      <c r="K73" s="82"/>
    </row>
    <row r="74" spans="1:11" ht="15.75" customHeight="1" x14ac:dyDescent="0.25">
      <c r="A74" s="72" t="s">
        <v>102</v>
      </c>
      <c r="B74" s="73"/>
      <c r="C74" s="74"/>
      <c r="D74" s="37">
        <v>200</v>
      </c>
      <c r="E74" s="25">
        <v>6.21</v>
      </c>
      <c r="F74" s="25">
        <v>7.73</v>
      </c>
      <c r="G74" s="25">
        <v>27.71</v>
      </c>
      <c r="H74" s="56">
        <v>201</v>
      </c>
      <c r="I74" s="57"/>
      <c r="J74" s="58"/>
      <c r="K74" s="38" t="s">
        <v>62</v>
      </c>
    </row>
    <row r="75" spans="1:11" ht="15.75" customHeight="1" x14ac:dyDescent="0.25">
      <c r="A75" s="72" t="s">
        <v>63</v>
      </c>
      <c r="B75" s="73"/>
      <c r="C75" s="74"/>
      <c r="D75" s="37">
        <v>180</v>
      </c>
      <c r="E75" s="25">
        <v>0</v>
      </c>
      <c r="F75" s="25">
        <v>0</v>
      </c>
      <c r="G75" s="25">
        <v>12</v>
      </c>
      <c r="H75" s="56">
        <v>45.5</v>
      </c>
      <c r="I75" s="57"/>
      <c r="J75" s="58"/>
      <c r="K75" s="38" t="s">
        <v>33</v>
      </c>
    </row>
    <row r="76" spans="1:11" ht="16.5" customHeight="1" thickBot="1" x14ac:dyDescent="0.3">
      <c r="A76" s="53" t="s">
        <v>103</v>
      </c>
      <c r="B76" s="54"/>
      <c r="C76" s="55"/>
      <c r="D76" s="39" t="s">
        <v>104</v>
      </c>
      <c r="E76" s="27">
        <v>2.88</v>
      </c>
      <c r="F76" s="27">
        <v>0.44</v>
      </c>
      <c r="G76" s="27">
        <v>25.42</v>
      </c>
      <c r="H76" s="53">
        <v>116.2</v>
      </c>
      <c r="I76" s="54"/>
      <c r="J76" s="55"/>
      <c r="K76" s="26" t="s">
        <v>47</v>
      </c>
    </row>
    <row r="77" spans="1:11" ht="16.5" thickBot="1" x14ac:dyDescent="0.3">
      <c r="A77" s="49"/>
      <c r="B77" s="50"/>
      <c r="C77" s="51"/>
      <c r="D77" s="40"/>
      <c r="E77" s="30">
        <f>SUM(E74:E76)</f>
        <v>9.09</v>
      </c>
      <c r="F77" s="30">
        <f>SUM(F74:F76)</f>
        <v>8.17</v>
      </c>
      <c r="G77" s="30">
        <f>SUM(G74:G76)</f>
        <v>65.13</v>
      </c>
      <c r="H77" s="52">
        <f>SUM(H74:J76)</f>
        <v>362.7</v>
      </c>
      <c r="I77" s="50"/>
      <c r="J77" s="51"/>
      <c r="K77" s="41"/>
    </row>
    <row r="78" spans="1:11" ht="15.75" x14ac:dyDescent="0.25">
      <c r="A78" s="83" t="s">
        <v>10</v>
      </c>
      <c r="B78" s="84"/>
      <c r="C78" s="84"/>
      <c r="D78" s="84"/>
      <c r="E78" s="84"/>
      <c r="F78" s="84"/>
      <c r="G78" s="84"/>
      <c r="H78" s="84"/>
      <c r="I78" s="84"/>
      <c r="J78" s="84"/>
      <c r="K78" s="85"/>
    </row>
    <row r="79" spans="1:11" ht="15.75" customHeight="1" x14ac:dyDescent="0.25">
      <c r="A79" s="56" t="s">
        <v>16</v>
      </c>
      <c r="B79" s="57"/>
      <c r="C79" s="58"/>
      <c r="D79" s="24">
        <v>200</v>
      </c>
      <c r="E79" s="25">
        <v>0.23</v>
      </c>
      <c r="F79" s="25">
        <v>0.05</v>
      </c>
      <c r="G79" s="25">
        <v>14.98</v>
      </c>
      <c r="H79" s="56">
        <v>85.72</v>
      </c>
      <c r="I79" s="57"/>
      <c r="J79" s="58"/>
      <c r="K79" s="24" t="s">
        <v>33</v>
      </c>
    </row>
    <row r="80" spans="1:11" ht="15.75" x14ac:dyDescent="0.25">
      <c r="A80" s="86" t="s">
        <v>11</v>
      </c>
      <c r="B80" s="87"/>
      <c r="C80" s="87"/>
      <c r="D80" s="87"/>
      <c r="E80" s="87"/>
      <c r="F80" s="87"/>
      <c r="G80" s="87"/>
      <c r="H80" s="87"/>
      <c r="I80" s="87"/>
      <c r="J80" s="87"/>
      <c r="K80" s="88"/>
    </row>
    <row r="81" spans="1:11" ht="15.75" customHeight="1" x14ac:dyDescent="0.25">
      <c r="A81" s="72" t="s">
        <v>50</v>
      </c>
      <c r="B81" s="73"/>
      <c r="C81" s="74"/>
      <c r="D81" s="37" t="s">
        <v>60</v>
      </c>
      <c r="E81" s="25">
        <v>1.92</v>
      </c>
      <c r="F81" s="25">
        <v>6.33</v>
      </c>
      <c r="G81" s="25">
        <v>10.050000000000001</v>
      </c>
      <c r="H81" s="56">
        <v>104.12</v>
      </c>
      <c r="I81" s="57"/>
      <c r="J81" s="58"/>
      <c r="K81" s="38" t="s">
        <v>44</v>
      </c>
    </row>
    <row r="82" spans="1:11" ht="15.75" x14ac:dyDescent="0.25">
      <c r="A82" s="56" t="s">
        <v>64</v>
      </c>
      <c r="B82" s="57"/>
      <c r="C82" s="58"/>
      <c r="D82" s="37">
        <v>150</v>
      </c>
      <c r="E82" s="25">
        <v>8.1</v>
      </c>
      <c r="F82" s="25">
        <v>7.9</v>
      </c>
      <c r="G82" s="25">
        <v>18.100000000000001</v>
      </c>
      <c r="H82" s="56">
        <v>179</v>
      </c>
      <c r="I82" s="57"/>
      <c r="J82" s="58"/>
      <c r="K82" s="38" t="s">
        <v>45</v>
      </c>
    </row>
    <row r="83" spans="1:11" ht="15.75" x14ac:dyDescent="0.25">
      <c r="A83" s="56" t="s">
        <v>16</v>
      </c>
      <c r="B83" s="57"/>
      <c r="C83" s="58"/>
      <c r="D83" s="37">
        <v>180</v>
      </c>
      <c r="E83" s="25">
        <v>0.2</v>
      </c>
      <c r="F83" s="25">
        <v>0.4</v>
      </c>
      <c r="G83" s="25">
        <v>14</v>
      </c>
      <c r="H83" s="56">
        <v>84</v>
      </c>
      <c r="I83" s="57"/>
      <c r="J83" s="58"/>
      <c r="K83" s="24" t="s">
        <v>33</v>
      </c>
    </row>
    <row r="84" spans="1:11" ht="15.75" x14ac:dyDescent="0.25">
      <c r="A84" s="56" t="s">
        <v>12</v>
      </c>
      <c r="B84" s="57"/>
      <c r="C84" s="58"/>
      <c r="D84" s="37">
        <v>40</v>
      </c>
      <c r="E84" s="25">
        <v>3.15</v>
      </c>
      <c r="F84" s="25">
        <v>0.4</v>
      </c>
      <c r="G84" s="25">
        <v>19.3</v>
      </c>
      <c r="H84" s="56">
        <v>104</v>
      </c>
      <c r="I84" s="57"/>
      <c r="J84" s="58"/>
      <c r="K84" s="38" t="s">
        <v>47</v>
      </c>
    </row>
    <row r="85" spans="1:11" ht="16.5" thickBot="1" x14ac:dyDescent="0.3">
      <c r="A85" s="53" t="s">
        <v>23</v>
      </c>
      <c r="B85" s="54"/>
      <c r="C85" s="55"/>
      <c r="D85" s="37">
        <v>20</v>
      </c>
      <c r="E85" s="25">
        <v>3.3</v>
      </c>
      <c r="F85" s="25">
        <v>0.6</v>
      </c>
      <c r="G85" s="25">
        <v>16.7</v>
      </c>
      <c r="H85" s="53">
        <v>87</v>
      </c>
      <c r="I85" s="54"/>
      <c r="J85" s="55"/>
      <c r="K85" s="42" t="s">
        <v>47</v>
      </c>
    </row>
    <row r="86" spans="1:11" ht="16.5" thickBot="1" x14ac:dyDescent="0.3">
      <c r="A86" s="49"/>
      <c r="B86" s="50"/>
      <c r="C86" s="51"/>
      <c r="D86" s="40"/>
      <c r="E86" s="30">
        <f>SUM(E81:E85)</f>
        <v>16.669999999999998</v>
      </c>
      <c r="F86" s="30">
        <f>SUM(F81:F85)</f>
        <v>15.63</v>
      </c>
      <c r="G86" s="30">
        <f>SUM(G81:G85)</f>
        <v>78.150000000000006</v>
      </c>
      <c r="H86" s="52">
        <f>SUM(H81:J85)</f>
        <v>558.12</v>
      </c>
      <c r="I86" s="50"/>
      <c r="J86" s="51"/>
      <c r="K86" s="41"/>
    </row>
    <row r="87" spans="1:11" ht="15.75" x14ac:dyDescent="0.25">
      <c r="A87" s="83" t="s">
        <v>13</v>
      </c>
      <c r="B87" s="84"/>
      <c r="C87" s="84"/>
      <c r="D87" s="84"/>
      <c r="E87" s="84"/>
      <c r="F87" s="84"/>
      <c r="G87" s="84"/>
      <c r="H87" s="84"/>
      <c r="I87" s="84"/>
      <c r="J87" s="84"/>
      <c r="K87" s="85"/>
    </row>
    <row r="88" spans="1:11" ht="15.75" x14ac:dyDescent="0.25">
      <c r="A88" s="56" t="s">
        <v>84</v>
      </c>
      <c r="B88" s="57"/>
      <c r="C88" s="58"/>
      <c r="D88" s="24">
        <v>45</v>
      </c>
      <c r="E88" s="25">
        <v>1.3140000000000001</v>
      </c>
      <c r="F88" s="25">
        <v>1.4984999999999999</v>
      </c>
      <c r="G88" s="25">
        <v>34.875</v>
      </c>
      <c r="H88" s="56">
        <v>159.38</v>
      </c>
      <c r="I88" s="57"/>
      <c r="J88" s="58"/>
      <c r="K88" s="24" t="s">
        <v>85</v>
      </c>
    </row>
    <row r="89" spans="1:11" ht="16.5" customHeight="1" thickBot="1" x14ac:dyDescent="0.3">
      <c r="A89" s="96" t="s">
        <v>65</v>
      </c>
      <c r="B89" s="97"/>
      <c r="C89" s="98"/>
      <c r="D89" s="37">
        <v>180</v>
      </c>
      <c r="E89" s="25">
        <v>1.2</v>
      </c>
      <c r="F89" s="25">
        <v>1.3</v>
      </c>
      <c r="G89" s="25">
        <v>13</v>
      </c>
      <c r="H89" s="53">
        <v>90</v>
      </c>
      <c r="I89" s="54"/>
      <c r="J89" s="55"/>
      <c r="K89" s="24" t="s">
        <v>67</v>
      </c>
    </row>
    <row r="90" spans="1:11" ht="16.5" thickBot="1" x14ac:dyDescent="0.3">
      <c r="A90" s="49"/>
      <c r="B90" s="50"/>
      <c r="C90" s="51"/>
      <c r="D90" s="40"/>
      <c r="E90" s="30">
        <f>SUM(E88:E89)</f>
        <v>2.5140000000000002</v>
      </c>
      <c r="F90" s="30">
        <f>SUM(F88:F89)</f>
        <v>2.7984999999999998</v>
      </c>
      <c r="G90" s="30">
        <f>SUM(G88:G89)</f>
        <v>47.875</v>
      </c>
      <c r="H90" s="52">
        <f>SUM(H88:J89)</f>
        <v>249.38</v>
      </c>
      <c r="I90" s="50"/>
      <c r="J90" s="51"/>
      <c r="K90" s="41"/>
    </row>
    <row r="91" spans="1:11" ht="15.75" x14ac:dyDescent="0.25">
      <c r="A91" s="83" t="s">
        <v>14</v>
      </c>
      <c r="B91" s="84"/>
      <c r="C91" s="84"/>
      <c r="D91" s="84"/>
      <c r="E91" s="84"/>
      <c r="F91" s="84"/>
      <c r="G91" s="84"/>
      <c r="H91" s="84"/>
      <c r="I91" s="84"/>
      <c r="J91" s="84"/>
      <c r="K91" s="85"/>
    </row>
    <row r="92" spans="1:11" ht="15.75" customHeight="1" x14ac:dyDescent="0.25">
      <c r="A92" s="99" t="s">
        <v>88</v>
      </c>
      <c r="B92" s="100"/>
      <c r="C92" s="101"/>
      <c r="D92" s="24">
        <v>250</v>
      </c>
      <c r="E92" s="43">
        <v>6.64</v>
      </c>
      <c r="F92" s="25">
        <v>5.18</v>
      </c>
      <c r="G92" s="25">
        <v>15.44</v>
      </c>
      <c r="H92" s="56">
        <v>139</v>
      </c>
      <c r="I92" s="57"/>
      <c r="J92" s="58"/>
      <c r="K92" s="44" t="s">
        <v>89</v>
      </c>
    </row>
    <row r="93" spans="1:11" ht="15.75" customHeight="1" x14ac:dyDescent="0.25">
      <c r="A93" s="56" t="s">
        <v>18</v>
      </c>
      <c r="B93" s="57"/>
      <c r="C93" s="58"/>
      <c r="D93" s="37">
        <v>180</v>
      </c>
      <c r="E93" s="25">
        <v>0.36</v>
      </c>
      <c r="F93" s="25">
        <v>0.09</v>
      </c>
      <c r="G93" s="25">
        <v>19.04</v>
      </c>
      <c r="H93" s="56">
        <v>73.540000000000006</v>
      </c>
      <c r="I93" s="57"/>
      <c r="J93" s="58"/>
      <c r="K93" s="24" t="s">
        <v>33</v>
      </c>
    </row>
    <row r="94" spans="1:11" ht="16.5" thickBot="1" x14ac:dyDescent="0.3">
      <c r="A94" s="53" t="s">
        <v>12</v>
      </c>
      <c r="B94" s="54"/>
      <c r="C94" s="55"/>
      <c r="D94" s="37">
        <v>30</v>
      </c>
      <c r="E94" s="25">
        <v>2.37</v>
      </c>
      <c r="F94" s="25">
        <v>0.3</v>
      </c>
      <c r="G94" s="25">
        <v>14.49</v>
      </c>
      <c r="H94" s="53">
        <v>70</v>
      </c>
      <c r="I94" s="54"/>
      <c r="J94" s="55"/>
      <c r="K94" s="42" t="s">
        <v>47</v>
      </c>
    </row>
    <row r="95" spans="1:11" ht="16.5" thickBot="1" x14ac:dyDescent="0.3">
      <c r="A95" s="49"/>
      <c r="B95" s="50"/>
      <c r="C95" s="51"/>
      <c r="D95" s="40"/>
      <c r="E95" s="30">
        <f>SUM(E92:E94)</f>
        <v>9.370000000000001</v>
      </c>
      <c r="F95" s="30">
        <f>SUM(F92:F94)</f>
        <v>5.5699999999999994</v>
      </c>
      <c r="G95" s="30">
        <f>SUM(G92:G94)</f>
        <v>48.97</v>
      </c>
      <c r="H95" s="52">
        <f>SUM(H92:J94)</f>
        <v>282.54000000000002</v>
      </c>
      <c r="I95" s="50"/>
      <c r="J95" s="51"/>
      <c r="K95" s="41"/>
    </row>
    <row r="96" spans="1:11" ht="16.5" thickBot="1" x14ac:dyDescent="0.3">
      <c r="A96" s="49" t="s">
        <v>24</v>
      </c>
      <c r="B96" s="50"/>
      <c r="C96" s="51"/>
      <c r="D96" s="40"/>
      <c r="E96" s="30">
        <f>SUM(E95,E90,E86,E79,E77)</f>
        <v>37.873999999999995</v>
      </c>
      <c r="F96" s="30">
        <f>SUM(F95,F90,F86,F79,F77)</f>
        <v>32.218499999999999</v>
      </c>
      <c r="G96" s="30">
        <f>SUM(G95,G90,G86,G79,G77)</f>
        <v>255.10499999999999</v>
      </c>
      <c r="H96" s="52">
        <f>SUM(H77,H79,H86,H90,H95)</f>
        <v>1538.46</v>
      </c>
      <c r="I96" s="50"/>
      <c r="J96" s="51"/>
      <c r="K96" s="41"/>
    </row>
    <row r="97" spans="1:11" ht="18.75" x14ac:dyDescent="0.3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</row>
    <row r="98" spans="1:11" ht="18.75" x14ac:dyDescent="0.3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</row>
    <row r="99" spans="1:11" ht="19.5" x14ac:dyDescent="0.35">
      <c r="A99" s="102" t="s">
        <v>53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</row>
    <row r="100" spans="1:11" ht="19.5" x14ac:dyDescent="0.35">
      <c r="A100" s="4"/>
      <c r="B100" s="4"/>
      <c r="C100" s="4"/>
      <c r="D100" s="5"/>
      <c r="E100" s="5"/>
      <c r="F100" s="5"/>
      <c r="G100" s="5"/>
      <c r="H100" s="5"/>
      <c r="I100" s="78" t="s">
        <v>55</v>
      </c>
      <c r="J100" s="78"/>
      <c r="K100" s="78"/>
    </row>
    <row r="101" spans="1:11" ht="19.5" thickBot="1" x14ac:dyDescent="0.35">
      <c r="A101" s="59" t="s">
        <v>57</v>
      </c>
      <c r="B101" s="59"/>
      <c r="C101" s="59"/>
      <c r="D101" s="6"/>
      <c r="E101" s="6"/>
      <c r="F101" s="6"/>
      <c r="G101" s="77" t="s">
        <v>114</v>
      </c>
      <c r="H101" s="77"/>
      <c r="I101" s="77"/>
      <c r="J101" s="77"/>
      <c r="K101" s="77"/>
    </row>
    <row r="102" spans="1:11" ht="37.5" customHeight="1" thickBot="1" x14ac:dyDescent="0.3">
      <c r="A102" s="63" t="s">
        <v>0</v>
      </c>
      <c r="B102" s="64"/>
      <c r="C102" s="65"/>
      <c r="D102" s="20" t="s">
        <v>1</v>
      </c>
      <c r="E102" s="63" t="s">
        <v>2</v>
      </c>
      <c r="F102" s="64"/>
      <c r="G102" s="65"/>
      <c r="H102" s="60" t="s">
        <v>86</v>
      </c>
      <c r="I102" s="61"/>
      <c r="J102" s="103"/>
      <c r="K102" s="75" t="s">
        <v>35</v>
      </c>
    </row>
    <row r="103" spans="1:11" ht="16.5" thickBot="1" x14ac:dyDescent="0.3">
      <c r="A103" s="63" t="s">
        <v>3</v>
      </c>
      <c r="B103" s="64"/>
      <c r="C103" s="65"/>
      <c r="D103" s="22" t="s">
        <v>4</v>
      </c>
      <c r="E103" s="20" t="s">
        <v>5</v>
      </c>
      <c r="F103" s="20" t="s">
        <v>6</v>
      </c>
      <c r="G103" s="23" t="s">
        <v>7</v>
      </c>
      <c r="H103" s="66" t="s">
        <v>8</v>
      </c>
      <c r="I103" s="67"/>
      <c r="J103" s="68"/>
      <c r="K103" s="76"/>
    </row>
    <row r="104" spans="1:11" ht="15.75" x14ac:dyDescent="0.25">
      <c r="A104" s="80" t="s">
        <v>9</v>
      </c>
      <c r="B104" s="81"/>
      <c r="C104" s="81"/>
      <c r="D104" s="81"/>
      <c r="E104" s="81"/>
      <c r="F104" s="81"/>
      <c r="G104" s="81"/>
      <c r="H104" s="81"/>
      <c r="I104" s="81"/>
      <c r="J104" s="81"/>
      <c r="K104" s="82"/>
    </row>
    <row r="105" spans="1:11" ht="15.75" customHeight="1" x14ac:dyDescent="0.25">
      <c r="A105" s="72" t="s">
        <v>36</v>
      </c>
      <c r="B105" s="73"/>
      <c r="C105" s="74"/>
      <c r="D105" s="25">
        <v>200</v>
      </c>
      <c r="E105" s="25">
        <v>6.21</v>
      </c>
      <c r="F105" s="25">
        <v>7.47</v>
      </c>
      <c r="G105" s="25">
        <v>25.09</v>
      </c>
      <c r="H105" s="56">
        <v>192</v>
      </c>
      <c r="I105" s="57"/>
      <c r="J105" s="58"/>
      <c r="K105" s="24" t="s">
        <v>78</v>
      </c>
    </row>
    <row r="106" spans="1:11" ht="15.75" customHeight="1" x14ac:dyDescent="0.25">
      <c r="A106" s="72" t="s">
        <v>79</v>
      </c>
      <c r="B106" s="73"/>
      <c r="C106" s="74"/>
      <c r="D106" s="45">
        <v>180</v>
      </c>
      <c r="E106" s="45">
        <v>2.8</v>
      </c>
      <c r="F106" s="45">
        <v>3.2</v>
      </c>
      <c r="G106" s="45">
        <v>19</v>
      </c>
      <c r="H106" s="107">
        <v>116</v>
      </c>
      <c r="I106" s="108"/>
      <c r="J106" s="109"/>
      <c r="K106" s="46" t="s">
        <v>80</v>
      </c>
    </row>
    <row r="107" spans="1:11" ht="16.5" thickBot="1" x14ac:dyDescent="0.3">
      <c r="A107" s="53" t="s">
        <v>52</v>
      </c>
      <c r="B107" s="54"/>
      <c r="C107" s="55"/>
      <c r="D107" s="26" t="s">
        <v>74</v>
      </c>
      <c r="E107" s="27">
        <v>2.2999999999999998</v>
      </c>
      <c r="F107" s="27">
        <v>4.3600000000000003</v>
      </c>
      <c r="G107" s="27">
        <v>14.62</v>
      </c>
      <c r="H107" s="53">
        <v>108</v>
      </c>
      <c r="I107" s="54"/>
      <c r="J107" s="55"/>
      <c r="K107" s="26" t="s">
        <v>75</v>
      </c>
    </row>
    <row r="108" spans="1:11" ht="16.5" thickBot="1" x14ac:dyDescent="0.3">
      <c r="A108" s="49"/>
      <c r="B108" s="50"/>
      <c r="C108" s="51"/>
      <c r="D108" s="29"/>
      <c r="E108" s="30">
        <f>SUM(E105:E107)</f>
        <v>11.309999999999999</v>
      </c>
      <c r="F108" s="30">
        <f>SUM(F105:F107)</f>
        <v>15.030000000000001</v>
      </c>
      <c r="G108" s="30">
        <f>SUM(G105:G107)</f>
        <v>58.71</v>
      </c>
      <c r="H108" s="52">
        <f>SUM(H105:J107)</f>
        <v>416</v>
      </c>
      <c r="I108" s="50"/>
      <c r="J108" s="51"/>
      <c r="K108" s="31"/>
    </row>
    <row r="109" spans="1:11" ht="15.75" x14ac:dyDescent="0.25">
      <c r="A109" s="83" t="s">
        <v>10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5"/>
    </row>
    <row r="110" spans="1:11" ht="15.75" customHeight="1" x14ac:dyDescent="0.25">
      <c r="A110" s="56" t="s">
        <v>90</v>
      </c>
      <c r="B110" s="57"/>
      <c r="C110" s="58"/>
      <c r="D110" s="24">
        <v>200</v>
      </c>
      <c r="E110" s="25">
        <v>0.23</v>
      </c>
      <c r="F110" s="25">
        <v>0.05</v>
      </c>
      <c r="G110" s="25">
        <v>14.98</v>
      </c>
      <c r="H110" s="56">
        <v>85.72</v>
      </c>
      <c r="I110" s="57"/>
      <c r="J110" s="58"/>
      <c r="K110" s="24" t="s">
        <v>33</v>
      </c>
    </row>
    <row r="111" spans="1:11" ht="15.75" x14ac:dyDescent="0.25">
      <c r="A111" s="86" t="s">
        <v>11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8"/>
    </row>
    <row r="112" spans="1:11" ht="15.75" customHeight="1" x14ac:dyDescent="0.25">
      <c r="A112" s="99" t="s">
        <v>105</v>
      </c>
      <c r="B112" s="100"/>
      <c r="C112" s="101"/>
      <c r="D112" s="24">
        <v>200</v>
      </c>
      <c r="E112" s="43">
        <v>2</v>
      </c>
      <c r="F112" s="43">
        <v>2.2200000000000002</v>
      </c>
      <c r="G112" s="43">
        <v>13.6</v>
      </c>
      <c r="H112" s="56">
        <v>82.3</v>
      </c>
      <c r="I112" s="57"/>
      <c r="J112" s="58"/>
      <c r="K112" s="44" t="s">
        <v>106</v>
      </c>
    </row>
    <row r="113" spans="1:11" ht="15.75" x14ac:dyDescent="0.25">
      <c r="A113" s="104" t="s">
        <v>107</v>
      </c>
      <c r="B113" s="105"/>
      <c r="C113" s="106"/>
      <c r="D113" s="24">
        <v>80</v>
      </c>
      <c r="E113" s="43">
        <v>13.26</v>
      </c>
      <c r="F113" s="43">
        <v>3.43</v>
      </c>
      <c r="G113" s="43">
        <v>3.18</v>
      </c>
      <c r="H113" s="56">
        <v>96.64</v>
      </c>
      <c r="I113" s="57"/>
      <c r="J113" s="58"/>
      <c r="K113" s="44" t="s">
        <v>108</v>
      </c>
    </row>
    <row r="114" spans="1:11" ht="15.75" x14ac:dyDescent="0.25">
      <c r="A114" s="56" t="s">
        <v>39</v>
      </c>
      <c r="B114" s="57"/>
      <c r="C114" s="58"/>
      <c r="D114" s="24">
        <v>50</v>
      </c>
      <c r="E114" s="25">
        <v>1.98</v>
      </c>
      <c r="F114" s="25">
        <v>1.69</v>
      </c>
      <c r="G114" s="25">
        <v>5.89</v>
      </c>
      <c r="H114" s="56">
        <v>45.4</v>
      </c>
      <c r="I114" s="57"/>
      <c r="J114" s="58"/>
      <c r="K114" s="24" t="s">
        <v>46</v>
      </c>
    </row>
    <row r="115" spans="1:11" ht="15.75" x14ac:dyDescent="0.25">
      <c r="A115" s="104" t="s">
        <v>22</v>
      </c>
      <c r="B115" s="105"/>
      <c r="C115" s="106"/>
      <c r="D115" s="24">
        <v>150</v>
      </c>
      <c r="E115" s="43">
        <v>38.42</v>
      </c>
      <c r="F115" s="43">
        <v>5.49</v>
      </c>
      <c r="G115" s="43">
        <v>207.62</v>
      </c>
      <c r="H115" s="56">
        <v>1034</v>
      </c>
      <c r="I115" s="57"/>
      <c r="J115" s="58"/>
      <c r="K115" s="44" t="s">
        <v>70</v>
      </c>
    </row>
    <row r="116" spans="1:11" ht="15.75" x14ac:dyDescent="0.25">
      <c r="A116" s="56" t="s">
        <v>87</v>
      </c>
      <c r="B116" s="57"/>
      <c r="C116" s="58"/>
      <c r="D116" s="24">
        <v>30</v>
      </c>
      <c r="E116" s="25">
        <v>0.8</v>
      </c>
      <c r="F116" s="25">
        <v>0.1</v>
      </c>
      <c r="G116" s="25">
        <v>2.5</v>
      </c>
      <c r="H116" s="56">
        <v>14</v>
      </c>
      <c r="I116" s="57"/>
      <c r="J116" s="58"/>
      <c r="K116" s="24" t="s">
        <v>49</v>
      </c>
    </row>
    <row r="117" spans="1:11" ht="15.75" x14ac:dyDescent="0.25">
      <c r="A117" s="56" t="s">
        <v>16</v>
      </c>
      <c r="B117" s="57"/>
      <c r="C117" s="58"/>
      <c r="D117" s="24">
        <v>180</v>
      </c>
      <c r="E117" s="25">
        <v>0.2</v>
      </c>
      <c r="F117" s="25">
        <v>0.4</v>
      </c>
      <c r="G117" s="25">
        <v>14</v>
      </c>
      <c r="H117" s="56">
        <v>84</v>
      </c>
      <c r="I117" s="57"/>
      <c r="J117" s="58"/>
      <c r="K117" s="24" t="s">
        <v>33</v>
      </c>
    </row>
    <row r="118" spans="1:11" ht="15.75" x14ac:dyDescent="0.25">
      <c r="A118" s="56" t="s">
        <v>12</v>
      </c>
      <c r="B118" s="57"/>
      <c r="C118" s="58"/>
      <c r="D118" s="24">
        <v>40</v>
      </c>
      <c r="E118" s="25">
        <v>3.15</v>
      </c>
      <c r="F118" s="25">
        <v>0.4</v>
      </c>
      <c r="G118" s="25">
        <v>19.3</v>
      </c>
      <c r="H118" s="56">
        <v>104</v>
      </c>
      <c r="I118" s="57"/>
      <c r="J118" s="58"/>
      <c r="K118" s="24" t="s">
        <v>47</v>
      </c>
    </row>
    <row r="119" spans="1:11" ht="16.5" thickBot="1" x14ac:dyDescent="0.3">
      <c r="A119" s="53" t="s">
        <v>34</v>
      </c>
      <c r="B119" s="54"/>
      <c r="C119" s="55"/>
      <c r="D119" s="24">
        <v>20</v>
      </c>
      <c r="E119" s="25">
        <v>3.3</v>
      </c>
      <c r="F119" s="25">
        <v>0.6</v>
      </c>
      <c r="G119" s="25">
        <v>16.7</v>
      </c>
      <c r="H119" s="53">
        <v>87</v>
      </c>
      <c r="I119" s="54"/>
      <c r="J119" s="55"/>
      <c r="K119" s="26" t="s">
        <v>49</v>
      </c>
    </row>
    <row r="120" spans="1:11" ht="16.5" thickBot="1" x14ac:dyDescent="0.3">
      <c r="A120" s="49"/>
      <c r="B120" s="50"/>
      <c r="C120" s="51"/>
      <c r="D120" s="29"/>
      <c r="E120" s="30">
        <f>SUM(E112:E119)</f>
        <v>63.109999999999992</v>
      </c>
      <c r="F120" s="30">
        <f>SUM(F112:F119)</f>
        <v>14.33</v>
      </c>
      <c r="G120" s="30">
        <f>SUM(G112:G119)</f>
        <v>282.79000000000002</v>
      </c>
      <c r="H120" s="52">
        <f>SUM(H112:J119)</f>
        <v>1547.34</v>
      </c>
      <c r="I120" s="50"/>
      <c r="J120" s="51"/>
      <c r="K120" s="31"/>
    </row>
    <row r="121" spans="1:11" ht="15.75" x14ac:dyDescent="0.25">
      <c r="A121" s="83" t="s">
        <v>13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5"/>
    </row>
    <row r="122" spans="1:11" ht="15.75" x14ac:dyDescent="0.25">
      <c r="A122" s="56" t="s">
        <v>81</v>
      </c>
      <c r="B122" s="57"/>
      <c r="C122" s="58"/>
      <c r="D122" s="24">
        <v>70</v>
      </c>
      <c r="E122" s="25">
        <v>5.05</v>
      </c>
      <c r="F122" s="25">
        <v>9.6300000000000008</v>
      </c>
      <c r="G122" s="25">
        <v>33.520000000000003</v>
      </c>
      <c r="H122" s="56">
        <v>177.7</v>
      </c>
      <c r="I122" s="57"/>
      <c r="J122" s="58"/>
      <c r="K122" s="24" t="s">
        <v>37</v>
      </c>
    </row>
    <row r="123" spans="1:11" ht="16.5" thickBot="1" x14ac:dyDescent="0.3">
      <c r="A123" s="53" t="s">
        <v>59</v>
      </c>
      <c r="B123" s="54"/>
      <c r="C123" s="55"/>
      <c r="D123" s="24">
        <v>180</v>
      </c>
      <c r="E123" s="25">
        <v>0</v>
      </c>
      <c r="F123" s="25">
        <v>0</v>
      </c>
      <c r="G123" s="25">
        <v>12</v>
      </c>
      <c r="H123" s="53">
        <v>45.5</v>
      </c>
      <c r="I123" s="54"/>
      <c r="J123" s="55"/>
      <c r="K123" s="38" t="s">
        <v>33</v>
      </c>
    </row>
    <row r="124" spans="1:11" ht="16.5" thickBot="1" x14ac:dyDescent="0.3">
      <c r="A124" s="49"/>
      <c r="B124" s="50"/>
      <c r="C124" s="51"/>
      <c r="D124" s="29"/>
      <c r="E124" s="30">
        <f>SUM(E122:E123)</f>
        <v>5.05</v>
      </c>
      <c r="F124" s="30">
        <f>SUM(F122:F123)</f>
        <v>9.6300000000000008</v>
      </c>
      <c r="G124" s="30">
        <f>SUM(G122:G123)</f>
        <v>45.52</v>
      </c>
      <c r="H124" s="52">
        <f>SUM(H122:J123)</f>
        <v>223.2</v>
      </c>
      <c r="I124" s="50"/>
      <c r="J124" s="51"/>
      <c r="K124" s="31"/>
    </row>
    <row r="125" spans="1:11" ht="15.75" customHeight="1" x14ac:dyDescent="0.25">
      <c r="A125" s="83" t="s">
        <v>14</v>
      </c>
      <c r="B125" s="84"/>
      <c r="C125" s="84"/>
      <c r="D125" s="84"/>
      <c r="E125" s="84"/>
      <c r="F125" s="84"/>
      <c r="G125" s="84"/>
      <c r="H125" s="84"/>
      <c r="I125" s="84"/>
      <c r="J125" s="84"/>
      <c r="K125" s="85"/>
    </row>
    <row r="126" spans="1:11" ht="18.75" customHeight="1" x14ac:dyDescent="0.25">
      <c r="A126" s="72" t="s">
        <v>109</v>
      </c>
      <c r="B126" s="73"/>
      <c r="C126" s="74"/>
      <c r="D126" s="25">
        <v>100</v>
      </c>
      <c r="E126" s="25">
        <v>6.37</v>
      </c>
      <c r="F126" s="25">
        <v>0.3</v>
      </c>
      <c r="G126" s="25">
        <v>4.6100000000000003</v>
      </c>
      <c r="H126" s="56">
        <v>52.72</v>
      </c>
      <c r="I126" s="57"/>
      <c r="J126" s="58"/>
      <c r="K126" s="24" t="s">
        <v>110</v>
      </c>
    </row>
    <row r="127" spans="1:11" ht="15.75" x14ac:dyDescent="0.25">
      <c r="A127" s="56" t="s">
        <v>66</v>
      </c>
      <c r="B127" s="57"/>
      <c r="C127" s="58"/>
      <c r="D127" s="24">
        <v>180</v>
      </c>
      <c r="E127" s="25">
        <v>0</v>
      </c>
      <c r="F127" s="25">
        <v>0</v>
      </c>
      <c r="G127" s="25">
        <v>12</v>
      </c>
      <c r="H127" s="56">
        <v>45.5</v>
      </c>
      <c r="I127" s="57"/>
      <c r="J127" s="58"/>
      <c r="K127" s="38" t="s">
        <v>33</v>
      </c>
    </row>
    <row r="128" spans="1:11" ht="16.5" thickBot="1" x14ac:dyDescent="0.3">
      <c r="A128" s="53" t="s">
        <v>12</v>
      </c>
      <c r="B128" s="54"/>
      <c r="C128" s="55"/>
      <c r="D128" s="24">
        <v>30</v>
      </c>
      <c r="E128" s="25">
        <v>2.37</v>
      </c>
      <c r="F128" s="25">
        <v>0.3</v>
      </c>
      <c r="G128" s="25">
        <v>14.49</v>
      </c>
      <c r="H128" s="53">
        <v>70</v>
      </c>
      <c r="I128" s="54"/>
      <c r="J128" s="55"/>
      <c r="K128" s="26" t="s">
        <v>47</v>
      </c>
    </row>
    <row r="129" spans="1:11" ht="16.5" thickBot="1" x14ac:dyDescent="0.3">
      <c r="A129" s="49"/>
      <c r="B129" s="50"/>
      <c r="C129" s="51"/>
      <c r="D129" s="29"/>
      <c r="E129" s="30">
        <f>SUM(E126:E128)</f>
        <v>8.74</v>
      </c>
      <c r="F129" s="30">
        <f>SUM(F126:F128)</f>
        <v>0.6</v>
      </c>
      <c r="G129" s="30">
        <f>SUM(G126:G128)</f>
        <v>31.1</v>
      </c>
      <c r="H129" s="52">
        <f>SUM(H126:J128)</f>
        <v>168.22</v>
      </c>
      <c r="I129" s="50"/>
      <c r="J129" s="51"/>
      <c r="K129" s="31"/>
    </row>
    <row r="130" spans="1:11" ht="16.5" thickBot="1" x14ac:dyDescent="0.3">
      <c r="A130" s="49" t="s">
        <v>24</v>
      </c>
      <c r="B130" s="50"/>
      <c r="C130" s="51"/>
      <c r="D130" s="29"/>
      <c r="E130" s="30">
        <f>SUM(E129,E124,E120,E110,E108)</f>
        <v>88.44</v>
      </c>
      <c r="F130" s="30">
        <f>SUM(F129,F124,F120,F110,F108)</f>
        <v>39.64</v>
      </c>
      <c r="G130" s="30">
        <f>SUM(G129,G124,G120,G110,G108)</f>
        <v>433.1</v>
      </c>
      <c r="H130" s="52">
        <f>SUM(H108,H110,H120,H124,H129)</f>
        <v>2440.4799999999996</v>
      </c>
      <c r="I130" s="50"/>
      <c r="J130" s="51"/>
      <c r="K130" s="31"/>
    </row>
    <row r="131" spans="1:11" ht="15.75" x14ac:dyDescent="0.25">
      <c r="A131" s="47"/>
      <c r="B131" s="47"/>
      <c r="C131" s="47"/>
      <c r="D131" s="47"/>
      <c r="E131" s="48"/>
      <c r="F131" s="48"/>
      <c r="G131" s="48"/>
      <c r="H131" s="47"/>
      <c r="I131" s="47"/>
      <c r="J131" s="47"/>
      <c r="K131" s="47"/>
    </row>
    <row r="132" spans="1:11" ht="18.75" x14ac:dyDescent="0.3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</row>
    <row r="133" spans="1:11" ht="19.5" x14ac:dyDescent="0.35">
      <c r="A133" s="149" t="s">
        <v>53</v>
      </c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</row>
    <row r="134" spans="1:11" ht="19.5" x14ac:dyDescent="0.35">
      <c r="A134" s="4"/>
      <c r="B134" s="4"/>
      <c r="C134" s="4"/>
      <c r="D134" s="5"/>
      <c r="E134" s="5"/>
      <c r="F134" s="5"/>
      <c r="G134" s="5"/>
      <c r="H134" s="5"/>
      <c r="I134" s="78" t="s">
        <v>55</v>
      </c>
      <c r="J134" s="78"/>
      <c r="K134" s="78"/>
    </row>
    <row r="135" spans="1:11" ht="19.5" thickBot="1" x14ac:dyDescent="0.35">
      <c r="A135" s="59" t="s">
        <v>58</v>
      </c>
      <c r="B135" s="59"/>
      <c r="C135" s="59"/>
      <c r="D135" s="6"/>
      <c r="E135" s="13"/>
      <c r="F135" s="13"/>
      <c r="G135" s="77" t="s">
        <v>115</v>
      </c>
      <c r="H135" s="77"/>
      <c r="I135" s="77"/>
      <c r="J135" s="77"/>
      <c r="K135" s="77"/>
    </row>
    <row r="136" spans="1:11" ht="40.5" customHeight="1" thickBot="1" x14ac:dyDescent="0.35">
      <c r="A136" s="143" t="str">
        <f>'[1]5 день'!A4</f>
        <v>Блюдо и гарнир</v>
      </c>
      <c r="B136" s="144"/>
      <c r="C136" s="145"/>
      <c r="D136" s="14" t="str">
        <f>'[1]5 день'!D4</f>
        <v>Масса</v>
      </c>
      <c r="E136" s="150" t="str">
        <f>'[1]5 день'!E4</f>
        <v>Пищевые вещества</v>
      </c>
      <c r="F136" s="151"/>
      <c r="G136" s="152"/>
      <c r="H136" s="146" t="str">
        <f>'[1]5 день'!H4</f>
        <v>Энергетическая ценность</v>
      </c>
      <c r="I136" s="147"/>
      <c r="J136" s="148"/>
      <c r="K136" s="153" t="str">
        <f>'[1]5 день'!K4</f>
        <v>Технологическая карта</v>
      </c>
    </row>
    <row r="137" spans="1:11" ht="19.5" thickBot="1" x14ac:dyDescent="0.35">
      <c r="A137" s="143" t="str">
        <f>'[1]5 день'!A5</f>
        <v>Прием пищи, наименование блюда</v>
      </c>
      <c r="B137" s="144"/>
      <c r="C137" s="145"/>
      <c r="D137" s="14" t="str">
        <f>'[1]5 день'!D5</f>
        <v>Порция, гр.</v>
      </c>
      <c r="E137" s="14" t="str">
        <f>'[1]5 день'!E5</f>
        <v>Белки</v>
      </c>
      <c r="F137" s="14" t="str">
        <f>'[1]5 день'!F5</f>
        <v>Жиры</v>
      </c>
      <c r="G137" s="19" t="str">
        <f>'[1]5 день'!G5</f>
        <v>Углеводы</v>
      </c>
      <c r="H137" s="155" t="str">
        <f>'[1]5 день'!H5</f>
        <v>Ккал.</v>
      </c>
      <c r="I137" s="77"/>
      <c r="J137" s="156"/>
      <c r="K137" s="154"/>
    </row>
    <row r="138" spans="1:11" ht="19.5" x14ac:dyDescent="0.35">
      <c r="A138" s="125" t="str">
        <f>'[1]5 день'!A6</f>
        <v>Завтрак</v>
      </c>
      <c r="B138" s="126"/>
      <c r="C138" s="126"/>
      <c r="D138" s="126"/>
      <c r="E138" s="126"/>
      <c r="F138" s="126"/>
      <c r="G138" s="126"/>
      <c r="H138" s="126"/>
      <c r="I138" s="126"/>
      <c r="J138" s="126"/>
      <c r="K138" s="127"/>
    </row>
    <row r="139" spans="1:11" ht="15.75" customHeight="1" x14ac:dyDescent="0.3">
      <c r="A139" s="128" t="str">
        <f>'[1]5 день'!A7</f>
        <v>Суп молочный вермишелевый со сливочным маслом</v>
      </c>
      <c r="B139" s="129"/>
      <c r="C139" s="130"/>
      <c r="D139" s="10">
        <f>'[1]5 день'!D7</f>
        <v>200</v>
      </c>
      <c r="E139" s="10">
        <f>'[1]5 день'!E7</f>
        <v>5.85</v>
      </c>
      <c r="F139" s="10">
        <f>'[1]5 день'!F7</f>
        <v>5.81</v>
      </c>
      <c r="G139" s="10">
        <f>'[1]5 день'!G7</f>
        <v>19.989999999999998</v>
      </c>
      <c r="H139" s="131">
        <f>'[1]5 день'!H7</f>
        <v>155</v>
      </c>
      <c r="I139" s="132"/>
      <c r="J139" s="133"/>
      <c r="K139" s="10" t="str">
        <f>'[1]5 день'!K7</f>
        <v>№ 39</v>
      </c>
    </row>
    <row r="140" spans="1:11" ht="15.75" customHeight="1" x14ac:dyDescent="0.3">
      <c r="A140" s="128" t="str">
        <f>'[1]5 день'!A8</f>
        <v>Какао с молоком</v>
      </c>
      <c r="B140" s="129"/>
      <c r="C140" s="130"/>
      <c r="D140" s="10">
        <f>'[1]5 день'!D8</f>
        <v>180</v>
      </c>
      <c r="E140" s="10">
        <f>'[1]5 день'!E8</f>
        <v>1.2</v>
      </c>
      <c r="F140" s="10">
        <f>'[1]5 день'!F8</f>
        <v>1.3</v>
      </c>
      <c r="G140" s="10">
        <f>'[1]5 день'!G8</f>
        <v>13</v>
      </c>
      <c r="H140" s="131">
        <f>'[1]5 день'!H8</f>
        <v>90</v>
      </c>
      <c r="I140" s="132"/>
      <c r="J140" s="133"/>
      <c r="K140" s="10" t="str">
        <f>'[1]5 день'!K8</f>
        <v>№ 15</v>
      </c>
    </row>
    <row r="141" spans="1:11" ht="16.5" customHeight="1" thickBot="1" x14ac:dyDescent="0.35">
      <c r="A141" s="110" t="str">
        <f>'[1]5 день'!A9</f>
        <v>Бутерброд с сыром</v>
      </c>
      <c r="B141" s="111"/>
      <c r="C141" s="112"/>
      <c r="D141" s="11" t="str">
        <f>'[1]5 день'!D9</f>
        <v>30\10</v>
      </c>
      <c r="E141" s="11">
        <f>'[1]5 день'!E9</f>
        <v>6.68</v>
      </c>
      <c r="F141" s="11">
        <f>'[1]5 день'!F9</f>
        <v>8.4499999999999993</v>
      </c>
      <c r="G141" s="11">
        <f>'[1]5 день'!G9</f>
        <v>19.39</v>
      </c>
      <c r="H141" s="113">
        <f>'[1]5 день'!H9</f>
        <v>180</v>
      </c>
      <c r="I141" s="114"/>
      <c r="J141" s="115"/>
      <c r="K141" s="11" t="str">
        <f>'[1]5 день'!K9</f>
        <v>№ б/н</v>
      </c>
    </row>
    <row r="142" spans="1:11" ht="19.5" thickBot="1" x14ac:dyDescent="0.35">
      <c r="A142" s="116"/>
      <c r="B142" s="117"/>
      <c r="C142" s="118"/>
      <c r="D142" s="12"/>
      <c r="E142" s="12">
        <f>'[1]5 день'!E10</f>
        <v>13.73</v>
      </c>
      <c r="F142" s="12">
        <f>'[1]5 день'!F10</f>
        <v>15.559999999999999</v>
      </c>
      <c r="G142" s="12">
        <f>'[1]5 день'!G10</f>
        <v>52.379999999999995</v>
      </c>
      <c r="H142" s="119">
        <f>'[1]5 день'!H10</f>
        <v>425</v>
      </c>
      <c r="I142" s="120"/>
      <c r="J142" s="121"/>
      <c r="K142" s="15"/>
    </row>
    <row r="143" spans="1:11" ht="19.5" x14ac:dyDescent="0.35">
      <c r="A143" s="122" t="str">
        <f>'[1]5 день'!A11</f>
        <v>10.00</v>
      </c>
      <c r="B143" s="123"/>
      <c r="C143" s="123"/>
      <c r="D143" s="123"/>
      <c r="E143" s="123"/>
      <c r="F143" s="123"/>
      <c r="G143" s="123"/>
      <c r="H143" s="123"/>
      <c r="I143" s="123"/>
      <c r="J143" s="123"/>
      <c r="K143" s="124"/>
    </row>
    <row r="144" spans="1:11" ht="15.75" customHeight="1" x14ac:dyDescent="0.3">
      <c r="A144" s="134" t="str">
        <f>'[1]5 день'!A12</f>
        <v>Компот из сухофруктов</v>
      </c>
      <c r="B144" s="135"/>
      <c r="C144" s="136"/>
      <c r="D144" s="10">
        <f>'[1]5 день'!D12</f>
        <v>200</v>
      </c>
      <c r="E144" s="10">
        <f>'[1]5 день'!E12</f>
        <v>0.23</v>
      </c>
      <c r="F144" s="10">
        <f>'[1]5 день'!F12</f>
        <v>0.05</v>
      </c>
      <c r="G144" s="10">
        <f>'[1]5 день'!G12</f>
        <v>14.98</v>
      </c>
      <c r="H144" s="131">
        <f>'[1]5 день'!H12</f>
        <v>85.72</v>
      </c>
      <c r="I144" s="132"/>
      <c r="J144" s="133"/>
      <c r="K144" s="10" t="str">
        <f>'[1]5 день'!K12</f>
        <v>№ 31</v>
      </c>
    </row>
    <row r="145" spans="1:11" ht="19.5" x14ac:dyDescent="0.35">
      <c r="A145" s="140" t="str">
        <f>'[1]5 день'!A13</f>
        <v>Обед</v>
      </c>
      <c r="B145" s="141"/>
      <c r="C145" s="141"/>
      <c r="D145" s="141"/>
      <c r="E145" s="141"/>
      <c r="F145" s="141"/>
      <c r="G145" s="141"/>
      <c r="H145" s="141"/>
      <c r="I145" s="141"/>
      <c r="J145" s="141"/>
      <c r="K145" s="142"/>
    </row>
    <row r="146" spans="1:11" ht="15.75" customHeight="1" x14ac:dyDescent="0.3">
      <c r="A146" s="128" t="str">
        <f>'[1]5 день'!A14</f>
        <v>Щи на мясном бульоне со сметаной</v>
      </c>
      <c r="B146" s="129"/>
      <c r="C146" s="130"/>
      <c r="D146" s="10" t="str">
        <f>'[1]5 день'!D14</f>
        <v>250\11</v>
      </c>
      <c r="E146" s="10">
        <f>'[1]5 день'!E14</f>
        <v>3.68</v>
      </c>
      <c r="F146" s="10">
        <f>'[1]5 день'!F14</f>
        <v>7.07</v>
      </c>
      <c r="G146" s="10">
        <f>'[1]5 день'!G14</f>
        <v>8.58</v>
      </c>
      <c r="H146" s="131">
        <f>'[1]5 день'!H14</f>
        <v>118</v>
      </c>
      <c r="I146" s="132"/>
      <c r="J146" s="133"/>
      <c r="K146" s="10" t="str">
        <f>'[1]5 день'!K14</f>
        <v>№ 34</v>
      </c>
    </row>
    <row r="147" spans="1:11" ht="18.75" x14ac:dyDescent="0.3">
      <c r="A147" s="134" t="str">
        <f>'[1]5 день'!A15</f>
        <v>Котлета рыбная (минтай)</v>
      </c>
      <c r="B147" s="135"/>
      <c r="C147" s="136"/>
      <c r="D147" s="10">
        <f>'[1]5 день'!D15</f>
        <v>70</v>
      </c>
      <c r="E147" s="10">
        <f>'[1]5 день'!E15</f>
        <v>17.600000000000001</v>
      </c>
      <c r="F147" s="10">
        <f>'[1]5 день'!F15</f>
        <v>8.52</v>
      </c>
      <c r="G147" s="10">
        <f>'[1]5 день'!G15</f>
        <v>5.42</v>
      </c>
      <c r="H147" s="131">
        <f>'[1]5 день'!H15</f>
        <v>174.35</v>
      </c>
      <c r="I147" s="132"/>
      <c r="J147" s="133"/>
      <c r="K147" s="11" t="str">
        <f>'[1]5 день'!K15</f>
        <v>№ 38</v>
      </c>
    </row>
    <row r="148" spans="1:11" ht="18.75" x14ac:dyDescent="0.3">
      <c r="A148" s="134" t="str">
        <f>'[1]5 день'!A16</f>
        <v>Молочный соус</v>
      </c>
      <c r="B148" s="135"/>
      <c r="C148" s="136"/>
      <c r="D148" s="10">
        <f>'[1]5 день'!D16</f>
        <v>50</v>
      </c>
      <c r="E148" s="10">
        <f>'[1]5 день'!E16</f>
        <v>1.98</v>
      </c>
      <c r="F148" s="10">
        <f>'[1]5 день'!F16</f>
        <v>1.69</v>
      </c>
      <c r="G148" s="10">
        <f>'[1]5 день'!G16</f>
        <v>5.89</v>
      </c>
      <c r="H148" s="131">
        <f>'[1]5 день'!H16</f>
        <v>45.4</v>
      </c>
      <c r="I148" s="132"/>
      <c r="J148" s="133"/>
      <c r="K148" s="10" t="str">
        <f>'[1]5 день'!K16</f>
        <v>№ 58</v>
      </c>
    </row>
    <row r="149" spans="1:11" ht="18.75" x14ac:dyDescent="0.3">
      <c r="A149" s="137" t="str">
        <f>'[1]5 день'!A17</f>
        <v>Отварной рис с овощами</v>
      </c>
      <c r="B149" s="138"/>
      <c r="C149" s="139"/>
      <c r="D149" s="10">
        <f>'[1]5 день'!D17</f>
        <v>180</v>
      </c>
      <c r="E149" s="18">
        <f>'[1]5 день'!E17</f>
        <v>4.63</v>
      </c>
      <c r="F149" s="18">
        <f>'[1]5 день'!F17</f>
        <v>8.4</v>
      </c>
      <c r="G149" s="10">
        <f>'[1]5 день'!G17</f>
        <v>30.72</v>
      </c>
      <c r="H149" s="131">
        <f>'[1]5 день'!H17</f>
        <v>254.4</v>
      </c>
      <c r="I149" s="132"/>
      <c r="J149" s="133"/>
      <c r="K149" s="18" t="str">
        <f>'[1]5 день'!K17</f>
        <v>№ 59</v>
      </c>
    </row>
    <row r="150" spans="1:11" ht="18.75" x14ac:dyDescent="0.3">
      <c r="A150" s="134" t="str">
        <f>'[1]5 день'!A18</f>
        <v>Компот из сухофруктов</v>
      </c>
      <c r="B150" s="135"/>
      <c r="C150" s="136"/>
      <c r="D150" s="10">
        <f>'[1]5 день'!D18</f>
        <v>180</v>
      </c>
      <c r="E150" s="10">
        <f>'[1]5 день'!E18</f>
        <v>0.2</v>
      </c>
      <c r="F150" s="10">
        <f>'[1]5 день'!F18</f>
        <v>0.4</v>
      </c>
      <c r="G150" s="10">
        <f>'[1]5 день'!G18</f>
        <v>14</v>
      </c>
      <c r="H150" s="131">
        <f>'[1]5 день'!H18</f>
        <v>84</v>
      </c>
      <c r="I150" s="132"/>
      <c r="J150" s="133"/>
      <c r="K150" s="10" t="str">
        <f>'[1]5 день'!K18</f>
        <v>№ 31</v>
      </c>
    </row>
    <row r="151" spans="1:11" ht="18.75" x14ac:dyDescent="0.3">
      <c r="A151" s="134" t="str">
        <f>'[1]5 день'!A19</f>
        <v>Хлеб "Пшеничный"</v>
      </c>
      <c r="B151" s="135"/>
      <c r="C151" s="136"/>
      <c r="D151" s="10">
        <f>'[1]5 день'!D19</f>
        <v>40</v>
      </c>
      <c r="E151" s="10">
        <f>'[1]5 день'!E19</f>
        <v>3.15</v>
      </c>
      <c r="F151" s="10">
        <f>'[1]5 день'!F19</f>
        <v>0.4</v>
      </c>
      <c r="G151" s="10">
        <f>'[1]5 день'!G19</f>
        <v>19.3</v>
      </c>
      <c r="H151" s="131">
        <f>'[1]5 день'!H19</f>
        <v>104</v>
      </c>
      <c r="I151" s="132"/>
      <c r="J151" s="133"/>
      <c r="K151" s="17" t="str">
        <f>'[1]5 день'!K19</f>
        <v>№ 1</v>
      </c>
    </row>
    <row r="152" spans="1:11" ht="19.5" thickBot="1" x14ac:dyDescent="0.35">
      <c r="A152" s="110" t="str">
        <f>'[1]5 день'!A20</f>
        <v>Хлеб "Бородинский"</v>
      </c>
      <c r="B152" s="111"/>
      <c r="C152" s="112"/>
      <c r="D152" s="10">
        <f>'[1]5 день'!D20</f>
        <v>20</v>
      </c>
      <c r="E152" s="10">
        <f>'[1]5 день'!E20</f>
        <v>3.3</v>
      </c>
      <c r="F152" s="10">
        <f>'[1]5 день'!F20</f>
        <v>0.6</v>
      </c>
      <c r="G152" s="10">
        <f>'[1]5 день'!G20</f>
        <v>16.7</v>
      </c>
      <c r="H152" s="113">
        <f>'[1]5 день'!H20</f>
        <v>87</v>
      </c>
      <c r="I152" s="114"/>
      <c r="J152" s="115"/>
      <c r="K152" s="11" t="str">
        <f>'[1]5 день'!K20</f>
        <v>-</v>
      </c>
    </row>
    <row r="153" spans="1:11" ht="19.5" thickBot="1" x14ac:dyDescent="0.35">
      <c r="A153" s="116"/>
      <c r="B153" s="117"/>
      <c r="C153" s="118"/>
      <c r="D153" s="12"/>
      <c r="E153" s="12">
        <f>'[1]5 день'!E21</f>
        <v>34.54</v>
      </c>
      <c r="F153" s="12">
        <f>'[1]5 день'!F21</f>
        <v>27.08</v>
      </c>
      <c r="G153" s="12">
        <f>'[1]5 день'!G21</f>
        <v>100.61</v>
      </c>
      <c r="H153" s="119">
        <f>'[1]5 день'!H21</f>
        <v>867.15</v>
      </c>
      <c r="I153" s="120"/>
      <c r="J153" s="121"/>
      <c r="K153" s="15"/>
    </row>
    <row r="154" spans="1:11" ht="19.5" x14ac:dyDescent="0.35">
      <c r="A154" s="122" t="str">
        <f>'[1]5 день'!A22</f>
        <v>Полдник</v>
      </c>
      <c r="B154" s="123"/>
      <c r="C154" s="123"/>
      <c r="D154" s="123"/>
      <c r="E154" s="123"/>
      <c r="F154" s="123"/>
      <c r="G154" s="123"/>
      <c r="H154" s="123"/>
      <c r="I154" s="123"/>
      <c r="J154" s="123"/>
      <c r="K154" s="124"/>
    </row>
    <row r="155" spans="1:11" ht="18.75" x14ac:dyDescent="0.3">
      <c r="A155" s="134" t="str">
        <f>'[1]5 день'!A23</f>
        <v xml:space="preserve">Печенье </v>
      </c>
      <c r="B155" s="135"/>
      <c r="C155" s="136"/>
      <c r="D155" s="10">
        <f>'[1]5 день'!D23</f>
        <v>45</v>
      </c>
      <c r="E155" s="10">
        <f>'[1]5 день'!E23</f>
        <v>4.0999999999999996</v>
      </c>
      <c r="F155" s="10">
        <f>'[1]5 день'!F23</f>
        <v>2.2999999999999998</v>
      </c>
      <c r="G155" s="10">
        <f>'[1]5 день'!G23</f>
        <v>13.2</v>
      </c>
      <c r="H155" s="131">
        <f>'[1]5 день'!H23</f>
        <v>94</v>
      </c>
      <c r="I155" s="132"/>
      <c r="J155" s="133"/>
      <c r="K155" s="10" t="str">
        <f>'[1]5 день'!K23</f>
        <v>-</v>
      </c>
    </row>
    <row r="156" spans="1:11" ht="19.5" thickBot="1" x14ac:dyDescent="0.35">
      <c r="A156" s="110" t="str">
        <f>'[1]5 день'!A24</f>
        <v>Чай с молоком</v>
      </c>
      <c r="B156" s="111"/>
      <c r="C156" s="112"/>
      <c r="D156" s="10">
        <f>'[1]5 день'!D24</f>
        <v>180</v>
      </c>
      <c r="E156" s="10">
        <f>'[1]5 день'!E24</f>
        <v>1.26</v>
      </c>
      <c r="F156" s="10">
        <f>'[1]5 день'!F24</f>
        <v>1.44</v>
      </c>
      <c r="G156" s="10">
        <f>'[1]5 день'!G24</f>
        <v>14.76</v>
      </c>
      <c r="H156" s="113">
        <f>'[1]5 день'!H24</f>
        <v>77.400000000000006</v>
      </c>
      <c r="I156" s="114"/>
      <c r="J156" s="115"/>
      <c r="K156" s="11" t="str">
        <f>'[1]5 день'!K24</f>
        <v>№ 109</v>
      </c>
    </row>
    <row r="157" spans="1:11" ht="19.5" thickBot="1" x14ac:dyDescent="0.35">
      <c r="A157" s="116"/>
      <c r="B157" s="117"/>
      <c r="C157" s="118"/>
      <c r="D157" s="12"/>
      <c r="E157" s="12">
        <f>'[1]5 день'!E25</f>
        <v>5.3599999999999994</v>
      </c>
      <c r="F157" s="12">
        <f>'[1]5 день'!F25</f>
        <v>3.7399999999999998</v>
      </c>
      <c r="G157" s="12">
        <f>'[1]5 день'!G25</f>
        <v>27.96</v>
      </c>
      <c r="H157" s="119">
        <f>'[1]5 день'!H25</f>
        <v>171.4</v>
      </c>
      <c r="I157" s="120"/>
      <c r="J157" s="121"/>
      <c r="K157" s="15"/>
    </row>
    <row r="158" spans="1:11" ht="19.5" x14ac:dyDescent="0.35">
      <c r="A158" s="122" t="str">
        <f>'[1]5 день'!A26</f>
        <v>Ужин</v>
      </c>
      <c r="B158" s="123"/>
      <c r="C158" s="123"/>
      <c r="D158" s="123"/>
      <c r="E158" s="123"/>
      <c r="F158" s="123"/>
      <c r="G158" s="123"/>
      <c r="H158" s="123"/>
      <c r="I158" s="123"/>
      <c r="J158" s="123"/>
      <c r="K158" s="124"/>
    </row>
    <row r="159" spans="1:11" ht="15.75" customHeight="1" x14ac:dyDescent="0.3">
      <c r="A159" s="128" t="str">
        <f>'[1]5 день'!A27</f>
        <v>Каша геркулесовая молочная со сливочным маслом</v>
      </c>
      <c r="B159" s="129"/>
      <c r="C159" s="130"/>
      <c r="D159" s="10">
        <f>'[1]5 день'!D27</f>
        <v>200</v>
      </c>
      <c r="E159" s="10">
        <f>'[1]5 день'!E27</f>
        <v>5.85</v>
      </c>
      <c r="F159" s="10">
        <f>'[1]5 день'!F27</f>
        <v>5.81</v>
      </c>
      <c r="G159" s="10">
        <f>'[1]5 день'!G27</f>
        <v>19.989999999999998</v>
      </c>
      <c r="H159" s="131">
        <f>'[1]5 день'!H27</f>
        <v>155</v>
      </c>
      <c r="I159" s="132"/>
      <c r="J159" s="133"/>
      <c r="K159" s="10" t="str">
        <f>'[1]5 день'!K27</f>
        <v>№ 39</v>
      </c>
    </row>
    <row r="160" spans="1:11" ht="15.75" customHeight="1" x14ac:dyDescent="0.3">
      <c r="A160" s="134" t="str">
        <f>'[1]5 день'!A28</f>
        <v>Чай зеленый</v>
      </c>
      <c r="B160" s="135"/>
      <c r="C160" s="136"/>
      <c r="D160" s="10">
        <f>'[1]5 день'!D28</f>
        <v>180</v>
      </c>
      <c r="E160" s="10">
        <f>'[1]5 день'!E28</f>
        <v>0.36</v>
      </c>
      <c r="F160" s="10">
        <f>'[1]5 день'!F28</f>
        <v>0.09</v>
      </c>
      <c r="G160" s="10">
        <f>'[1]5 день'!G28</f>
        <v>19.04</v>
      </c>
      <c r="H160" s="131">
        <f>'[1]5 день'!H28</f>
        <v>73.540000000000006</v>
      </c>
      <c r="I160" s="132"/>
      <c r="J160" s="133"/>
      <c r="K160" s="10" t="str">
        <f>'[1]5 день'!K28</f>
        <v>№ 31</v>
      </c>
    </row>
    <row r="161" spans="1:11" ht="19.5" thickBot="1" x14ac:dyDescent="0.35">
      <c r="A161" s="110" t="str">
        <f>'[1]5 день'!A29</f>
        <v>Хлеб "Пшеничный"</v>
      </c>
      <c r="B161" s="111"/>
      <c r="C161" s="112"/>
      <c r="D161" s="10">
        <f>'[1]5 день'!D29</f>
        <v>30</v>
      </c>
      <c r="E161" s="10">
        <f>'[1]5 день'!E29</f>
        <v>2.37</v>
      </c>
      <c r="F161" s="10">
        <f>'[1]5 день'!F29</f>
        <v>0.3</v>
      </c>
      <c r="G161" s="10">
        <f>'[1]5 день'!G29</f>
        <v>14.49</v>
      </c>
      <c r="H161" s="113">
        <f>'[1]5 день'!H29</f>
        <v>70</v>
      </c>
      <c r="I161" s="114"/>
      <c r="J161" s="115"/>
      <c r="K161" s="11" t="str">
        <f>'[1]5 день'!K29</f>
        <v>№ 1</v>
      </c>
    </row>
    <row r="162" spans="1:11" ht="19.5" thickBot="1" x14ac:dyDescent="0.35">
      <c r="A162" s="116"/>
      <c r="B162" s="117"/>
      <c r="C162" s="118"/>
      <c r="D162" s="12"/>
      <c r="E162" s="12">
        <f>'[1]5 день'!E30</f>
        <v>8.58</v>
      </c>
      <c r="F162" s="12">
        <f>'[1]5 день'!F30</f>
        <v>6.1999999999999993</v>
      </c>
      <c r="G162" s="12">
        <f>'[1]5 день'!G30</f>
        <v>53.52</v>
      </c>
      <c r="H162" s="119">
        <f>'[1]5 день'!H30</f>
        <v>298.54000000000002</v>
      </c>
      <c r="I162" s="120"/>
      <c r="J162" s="121"/>
      <c r="K162" s="15"/>
    </row>
    <row r="163" spans="1:11" ht="19.5" thickBot="1" x14ac:dyDescent="0.35">
      <c r="A163" s="116" t="str">
        <f>'[1]5 день'!A31</f>
        <v>Итого</v>
      </c>
      <c r="B163" s="117"/>
      <c r="C163" s="118"/>
      <c r="D163" s="12"/>
      <c r="E163" s="12">
        <f>'[1]5 день'!E31</f>
        <v>62.44</v>
      </c>
      <c r="F163" s="12">
        <f>'[1]5 день'!F31</f>
        <v>52.629999999999995</v>
      </c>
      <c r="G163" s="12">
        <f>'[1]5 день'!G31</f>
        <v>249.45</v>
      </c>
      <c r="H163" s="119">
        <f>'[1]5 день'!H31</f>
        <v>1847.81</v>
      </c>
      <c r="I163" s="120"/>
      <c r="J163" s="121"/>
      <c r="K163" s="15"/>
    </row>
    <row r="164" spans="1:11" ht="18.75" x14ac:dyDescent="0.3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</row>
    <row r="165" spans="1:11" ht="18.75" x14ac:dyDescent="0.3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</row>
    <row r="166" spans="1:11" x14ac:dyDescent="0.25">
      <c r="D166"/>
      <c r="E166"/>
      <c r="F166"/>
      <c r="G166"/>
      <c r="H166"/>
      <c r="I166"/>
      <c r="J166"/>
      <c r="K166"/>
    </row>
    <row r="167" spans="1:11" x14ac:dyDescent="0.25">
      <c r="D167"/>
      <c r="E167"/>
      <c r="F167"/>
      <c r="G167"/>
      <c r="H167"/>
      <c r="I167"/>
      <c r="J167"/>
      <c r="K167"/>
    </row>
    <row r="168" spans="1:11" x14ac:dyDescent="0.25">
      <c r="D168"/>
      <c r="E168"/>
      <c r="F168"/>
      <c r="G168"/>
      <c r="H168"/>
      <c r="I168"/>
      <c r="J168"/>
      <c r="K168"/>
    </row>
    <row r="169" spans="1:11" ht="39" customHeight="1" x14ac:dyDescent="0.25">
      <c r="D169"/>
      <c r="E169"/>
      <c r="F169"/>
      <c r="G169"/>
      <c r="H169"/>
      <c r="I169"/>
      <c r="J169"/>
      <c r="K169"/>
    </row>
    <row r="170" spans="1:11" x14ac:dyDescent="0.25">
      <c r="D170"/>
      <c r="E170"/>
      <c r="F170"/>
      <c r="G170"/>
      <c r="H170"/>
      <c r="I170"/>
      <c r="J170"/>
      <c r="K170"/>
    </row>
    <row r="171" spans="1:11" x14ac:dyDescent="0.25">
      <c r="D171"/>
      <c r="E171"/>
      <c r="F171"/>
      <c r="G171"/>
      <c r="H171"/>
      <c r="I171"/>
      <c r="J171"/>
      <c r="K171"/>
    </row>
    <row r="172" spans="1:11" ht="15.75" customHeight="1" x14ac:dyDescent="0.25">
      <c r="D172"/>
      <c r="E172"/>
      <c r="F172"/>
      <c r="G172"/>
      <c r="H172"/>
      <c r="I172"/>
      <c r="J172"/>
      <c r="K172"/>
    </row>
    <row r="173" spans="1:11" ht="15.75" customHeight="1" x14ac:dyDescent="0.25">
      <c r="D173"/>
      <c r="E173"/>
      <c r="F173"/>
      <c r="G173"/>
      <c r="H173"/>
      <c r="I173"/>
      <c r="J173"/>
      <c r="K173"/>
    </row>
    <row r="174" spans="1:11" ht="16.5" customHeight="1" x14ac:dyDescent="0.25">
      <c r="D174"/>
      <c r="E174"/>
      <c r="F174"/>
      <c r="G174"/>
      <c r="H174"/>
      <c r="I174"/>
      <c r="J174"/>
      <c r="K174"/>
    </row>
    <row r="175" spans="1:11" x14ac:dyDescent="0.25">
      <c r="D175"/>
      <c r="E175"/>
      <c r="F175"/>
      <c r="G175"/>
      <c r="H175"/>
      <c r="I175"/>
      <c r="J175"/>
      <c r="K175"/>
    </row>
    <row r="176" spans="1:11" x14ac:dyDescent="0.25">
      <c r="D176"/>
      <c r="E176"/>
      <c r="F176"/>
      <c r="G176"/>
      <c r="H176"/>
      <c r="I176"/>
      <c r="J176"/>
      <c r="K176"/>
    </row>
    <row r="177" spans="4:11" ht="15.75" customHeight="1" x14ac:dyDescent="0.25">
      <c r="D177"/>
      <c r="E177"/>
      <c r="F177"/>
      <c r="G177"/>
      <c r="H177"/>
      <c r="I177"/>
      <c r="J177"/>
      <c r="K177"/>
    </row>
    <row r="178" spans="4:11" x14ac:dyDescent="0.25">
      <c r="D178"/>
      <c r="E178"/>
      <c r="F178"/>
      <c r="G178"/>
      <c r="H178"/>
      <c r="I178"/>
      <c r="J178"/>
      <c r="K178"/>
    </row>
    <row r="179" spans="4:11" ht="15.75" customHeight="1" x14ac:dyDescent="0.25">
      <c r="D179"/>
      <c r="E179"/>
      <c r="F179"/>
      <c r="G179"/>
      <c r="H179"/>
      <c r="I179"/>
      <c r="J179"/>
      <c r="K179"/>
    </row>
    <row r="180" spans="4:11" x14ac:dyDescent="0.25">
      <c r="D180"/>
      <c r="E180"/>
      <c r="F180"/>
      <c r="G180"/>
      <c r="H180"/>
      <c r="I180"/>
      <c r="J180"/>
      <c r="K180"/>
    </row>
    <row r="181" spans="4:11" x14ac:dyDescent="0.25">
      <c r="D181"/>
      <c r="E181"/>
      <c r="F181"/>
      <c r="G181"/>
      <c r="H181"/>
      <c r="I181"/>
      <c r="J181"/>
      <c r="K181"/>
    </row>
    <row r="182" spans="4:11" x14ac:dyDescent="0.25">
      <c r="D182"/>
      <c r="E182"/>
      <c r="F182"/>
      <c r="G182"/>
      <c r="H182"/>
      <c r="I182"/>
      <c r="J182"/>
      <c r="K182"/>
    </row>
    <row r="183" spans="4:11" x14ac:dyDescent="0.25">
      <c r="D183"/>
      <c r="E183"/>
      <c r="F183"/>
      <c r="G183"/>
      <c r="H183"/>
      <c r="I183"/>
      <c r="J183"/>
      <c r="K183"/>
    </row>
    <row r="184" spans="4:11" x14ac:dyDescent="0.25">
      <c r="D184"/>
      <c r="E184"/>
      <c r="F184"/>
      <c r="G184"/>
      <c r="H184"/>
      <c r="I184"/>
      <c r="J184"/>
      <c r="K184"/>
    </row>
    <row r="185" spans="4:11" x14ac:dyDescent="0.25">
      <c r="D185"/>
      <c r="E185"/>
      <c r="F185"/>
      <c r="G185"/>
      <c r="H185"/>
      <c r="I185"/>
      <c r="J185"/>
      <c r="K185"/>
    </row>
    <row r="186" spans="4:11" x14ac:dyDescent="0.25">
      <c r="D186"/>
      <c r="E186"/>
      <c r="F186"/>
      <c r="G186"/>
      <c r="H186"/>
      <c r="I186"/>
      <c r="J186"/>
      <c r="K186"/>
    </row>
    <row r="187" spans="4:11" x14ac:dyDescent="0.25">
      <c r="D187"/>
      <c r="E187"/>
      <c r="F187"/>
      <c r="G187"/>
      <c r="H187"/>
      <c r="I187"/>
      <c r="J187"/>
      <c r="K187"/>
    </row>
    <row r="188" spans="4:11" x14ac:dyDescent="0.25">
      <c r="D188"/>
      <c r="E188"/>
      <c r="F188"/>
      <c r="G188"/>
      <c r="H188"/>
      <c r="I188"/>
      <c r="J188"/>
      <c r="K188"/>
    </row>
    <row r="189" spans="4:11" x14ac:dyDescent="0.25">
      <c r="D189"/>
      <c r="E189"/>
      <c r="F189"/>
      <c r="G189"/>
      <c r="H189"/>
      <c r="I189"/>
      <c r="J189"/>
      <c r="K189"/>
    </row>
    <row r="190" spans="4:11" ht="15.75" customHeight="1" x14ac:dyDescent="0.25">
      <c r="D190"/>
      <c r="E190"/>
      <c r="F190"/>
      <c r="G190"/>
      <c r="H190"/>
      <c r="I190"/>
      <c r="J190"/>
      <c r="K190"/>
    </row>
    <row r="191" spans="4:11" ht="15.75" customHeight="1" x14ac:dyDescent="0.25">
      <c r="D191"/>
      <c r="E191"/>
      <c r="F191"/>
      <c r="G191"/>
      <c r="H191"/>
      <c r="I191"/>
      <c r="J191"/>
      <c r="K191"/>
    </row>
    <row r="192" spans="4:11" ht="15" customHeight="1" x14ac:dyDescent="0.25">
      <c r="D192"/>
      <c r="E192"/>
      <c r="F192"/>
      <c r="G192"/>
      <c r="H192"/>
      <c r="I192"/>
      <c r="J192"/>
      <c r="K192"/>
    </row>
    <row r="193" spans="4:11" x14ac:dyDescent="0.25">
      <c r="D193"/>
      <c r="E193"/>
      <c r="F193"/>
      <c r="G193"/>
      <c r="H193"/>
      <c r="I193"/>
      <c r="J193"/>
      <c r="K193"/>
    </row>
    <row r="194" spans="4:11" x14ac:dyDescent="0.25">
      <c r="D194"/>
      <c r="E194"/>
      <c r="F194"/>
      <c r="G194"/>
      <c r="H194"/>
      <c r="I194"/>
      <c r="J194"/>
      <c r="K194"/>
    </row>
    <row r="195" spans="4:11" x14ac:dyDescent="0.25">
      <c r="D195"/>
      <c r="E195"/>
      <c r="F195"/>
      <c r="G195"/>
      <c r="H195"/>
      <c r="I195"/>
      <c r="J195"/>
      <c r="K195"/>
    </row>
    <row r="196" spans="4:11" x14ac:dyDescent="0.25">
      <c r="D196"/>
      <c r="E196"/>
      <c r="F196"/>
      <c r="G196"/>
      <c r="H196"/>
      <c r="I196"/>
      <c r="J196"/>
      <c r="K196"/>
    </row>
    <row r="197" spans="4:11" x14ac:dyDescent="0.25">
      <c r="D197"/>
      <c r="E197"/>
      <c r="F197"/>
      <c r="G197"/>
      <c r="H197"/>
      <c r="I197"/>
      <c r="J197"/>
      <c r="K197"/>
    </row>
    <row r="198" spans="4:11" x14ac:dyDescent="0.25">
      <c r="D198"/>
      <c r="E198"/>
      <c r="F198"/>
      <c r="G198"/>
      <c r="H198"/>
      <c r="I198"/>
      <c r="J198"/>
      <c r="K198"/>
    </row>
    <row r="199" spans="4:11" x14ac:dyDescent="0.25">
      <c r="D199"/>
      <c r="E199"/>
      <c r="F199"/>
      <c r="G199"/>
      <c r="H199"/>
      <c r="I199"/>
      <c r="J199"/>
      <c r="K199"/>
    </row>
    <row r="200" spans="4:11" x14ac:dyDescent="0.25">
      <c r="D200"/>
      <c r="E200"/>
      <c r="F200"/>
      <c r="G200"/>
      <c r="H200"/>
      <c r="I200"/>
      <c r="J200"/>
      <c r="K200"/>
    </row>
    <row r="201" spans="4:11" ht="34.5" customHeight="1" x14ac:dyDescent="0.25">
      <c r="D201"/>
      <c r="E201"/>
      <c r="F201"/>
      <c r="G201"/>
      <c r="H201"/>
      <c r="I201"/>
      <c r="J201"/>
      <c r="K201"/>
    </row>
    <row r="202" spans="4:11" s="2" customFormat="1" ht="15.75" customHeight="1" x14ac:dyDescent="0.25"/>
    <row r="203" spans="4:11" ht="15.75" customHeight="1" x14ac:dyDescent="0.25">
      <c r="D203"/>
      <c r="E203"/>
      <c r="F203"/>
      <c r="G203"/>
      <c r="H203"/>
      <c r="I203"/>
      <c r="J203"/>
      <c r="K203"/>
    </row>
    <row r="204" spans="4:11" ht="15.75" customHeight="1" x14ac:dyDescent="0.25">
      <c r="D204"/>
      <c r="E204"/>
      <c r="F204"/>
      <c r="G204"/>
      <c r="H204"/>
      <c r="I204"/>
      <c r="J204"/>
      <c r="K204"/>
    </row>
    <row r="205" spans="4:11" ht="15.75" customHeight="1" x14ac:dyDescent="0.25">
      <c r="D205"/>
      <c r="E205"/>
      <c r="F205"/>
      <c r="G205"/>
      <c r="H205"/>
      <c r="I205"/>
      <c r="J205"/>
      <c r="K205"/>
    </row>
    <row r="206" spans="4:11" ht="16.5" customHeight="1" x14ac:dyDescent="0.25">
      <c r="D206"/>
      <c r="E206"/>
      <c r="F206"/>
      <c r="G206"/>
      <c r="H206"/>
      <c r="I206"/>
      <c r="J206"/>
      <c r="K206"/>
    </row>
    <row r="207" spans="4:11" x14ac:dyDescent="0.25">
      <c r="D207"/>
      <c r="E207"/>
      <c r="F207"/>
      <c r="G207"/>
      <c r="H207"/>
      <c r="I207"/>
      <c r="J207"/>
      <c r="K207"/>
    </row>
    <row r="208" spans="4:11" ht="15.75" customHeight="1" x14ac:dyDescent="0.25">
      <c r="D208"/>
      <c r="E208"/>
      <c r="F208"/>
      <c r="G208"/>
      <c r="H208"/>
      <c r="I208"/>
      <c r="J208"/>
      <c r="K208"/>
    </row>
    <row r="209" spans="4:11" ht="15.75" customHeight="1" x14ac:dyDescent="0.25">
      <c r="D209"/>
      <c r="E209"/>
      <c r="F209"/>
      <c r="G209"/>
      <c r="H209"/>
      <c r="I209"/>
      <c r="J209"/>
      <c r="K209"/>
    </row>
    <row r="210" spans="4:11" x14ac:dyDescent="0.25">
      <c r="D210"/>
      <c r="E210"/>
      <c r="F210"/>
      <c r="G210"/>
      <c r="H210"/>
      <c r="I210"/>
      <c r="J210"/>
      <c r="K210"/>
    </row>
    <row r="211" spans="4:11" ht="15.75" customHeight="1" x14ac:dyDescent="0.25">
      <c r="D211"/>
      <c r="E211"/>
      <c r="F211"/>
      <c r="G211"/>
      <c r="H211"/>
      <c r="I211"/>
      <c r="J211"/>
      <c r="K211"/>
    </row>
    <row r="212" spans="4:11" x14ac:dyDescent="0.25">
      <c r="D212"/>
      <c r="E212"/>
      <c r="F212"/>
      <c r="G212"/>
      <c r="H212"/>
      <c r="I212"/>
      <c r="J212"/>
      <c r="K212"/>
    </row>
    <row r="213" spans="4:11" x14ac:dyDescent="0.25">
      <c r="D213"/>
      <c r="E213"/>
      <c r="F213"/>
      <c r="G213"/>
      <c r="H213"/>
      <c r="I213"/>
      <c r="J213"/>
      <c r="K213"/>
    </row>
    <row r="214" spans="4:11" x14ac:dyDescent="0.25">
      <c r="D214"/>
      <c r="E214"/>
      <c r="F214"/>
      <c r="G214"/>
      <c r="H214"/>
      <c r="I214"/>
      <c r="J214"/>
      <c r="K214"/>
    </row>
    <row r="215" spans="4:11" x14ac:dyDescent="0.25">
      <c r="D215"/>
      <c r="E215"/>
      <c r="F215"/>
      <c r="G215"/>
      <c r="H215"/>
      <c r="I215"/>
      <c r="J215"/>
      <c r="K215"/>
    </row>
    <row r="216" spans="4:11" x14ac:dyDescent="0.25">
      <c r="D216"/>
      <c r="E216"/>
      <c r="F216"/>
      <c r="G216"/>
      <c r="H216"/>
      <c r="I216"/>
      <c r="J216"/>
      <c r="K216"/>
    </row>
    <row r="217" spans="4:11" x14ac:dyDescent="0.25">
      <c r="D217"/>
      <c r="E217"/>
      <c r="F217"/>
      <c r="G217"/>
      <c r="H217"/>
      <c r="I217"/>
      <c r="J217"/>
      <c r="K217"/>
    </row>
    <row r="218" spans="4:11" x14ac:dyDescent="0.25">
      <c r="D218"/>
      <c r="E218"/>
      <c r="F218"/>
      <c r="G218"/>
      <c r="H218"/>
      <c r="I218"/>
      <c r="J218"/>
      <c r="K218"/>
    </row>
    <row r="219" spans="4:11" x14ac:dyDescent="0.25">
      <c r="D219"/>
      <c r="E219"/>
      <c r="F219"/>
      <c r="G219"/>
      <c r="H219"/>
      <c r="I219"/>
      <c r="J219"/>
      <c r="K219"/>
    </row>
    <row r="220" spans="4:11" x14ac:dyDescent="0.25">
      <c r="D220"/>
      <c r="E220"/>
      <c r="F220"/>
      <c r="G220"/>
      <c r="H220"/>
      <c r="I220"/>
      <c r="J220"/>
      <c r="K220"/>
    </row>
    <row r="221" spans="4:11" ht="16.5" customHeight="1" x14ac:dyDescent="0.25">
      <c r="D221"/>
      <c r="E221"/>
      <c r="F221"/>
      <c r="G221"/>
      <c r="H221"/>
      <c r="I221"/>
      <c r="J221"/>
      <c r="K221"/>
    </row>
    <row r="222" spans="4:11" ht="16.5" customHeight="1" x14ac:dyDescent="0.25">
      <c r="D222"/>
      <c r="E222"/>
      <c r="F222"/>
      <c r="G222"/>
      <c r="H222"/>
      <c r="I222"/>
      <c r="J222"/>
      <c r="K222"/>
    </row>
    <row r="223" spans="4:11" x14ac:dyDescent="0.25">
      <c r="D223"/>
      <c r="E223"/>
      <c r="F223"/>
      <c r="G223"/>
      <c r="H223"/>
      <c r="I223"/>
      <c r="J223"/>
      <c r="K223"/>
    </row>
    <row r="224" spans="4:11" ht="18.75" customHeight="1" x14ac:dyDescent="0.25">
      <c r="D224"/>
      <c r="E224"/>
      <c r="F224"/>
      <c r="G224"/>
      <c r="H224"/>
      <c r="I224"/>
      <c r="J224"/>
      <c r="K224"/>
    </row>
    <row r="225" spans="4:11" ht="15.75" customHeight="1" x14ac:dyDescent="0.25">
      <c r="D225"/>
      <c r="E225"/>
      <c r="F225"/>
      <c r="G225"/>
      <c r="H225"/>
      <c r="I225"/>
      <c r="J225"/>
      <c r="K225"/>
    </row>
    <row r="226" spans="4:11" x14ac:dyDescent="0.25">
      <c r="D226"/>
      <c r="E226"/>
      <c r="F226"/>
      <c r="G226"/>
      <c r="H226"/>
      <c r="I226"/>
      <c r="J226"/>
      <c r="K226"/>
    </row>
    <row r="227" spans="4:11" ht="15.75" customHeight="1" x14ac:dyDescent="0.25">
      <c r="D227"/>
      <c r="E227"/>
      <c r="F227"/>
      <c r="G227"/>
      <c r="H227"/>
      <c r="I227"/>
      <c r="J227"/>
      <c r="K227"/>
    </row>
    <row r="228" spans="4:11" x14ac:dyDescent="0.25">
      <c r="D228"/>
      <c r="E228"/>
      <c r="F228"/>
      <c r="G228"/>
      <c r="H228"/>
      <c r="I228"/>
      <c r="J228"/>
      <c r="K228"/>
    </row>
    <row r="229" spans="4:11" x14ac:dyDescent="0.25">
      <c r="D229"/>
      <c r="E229"/>
      <c r="F229"/>
      <c r="G229"/>
      <c r="H229"/>
      <c r="I229"/>
      <c r="J229"/>
      <c r="K229"/>
    </row>
    <row r="230" spans="4:11" x14ac:dyDescent="0.25">
      <c r="D230"/>
      <c r="E230"/>
      <c r="F230"/>
      <c r="G230"/>
      <c r="H230"/>
      <c r="I230"/>
      <c r="J230"/>
      <c r="K230"/>
    </row>
    <row r="231" spans="4:11" x14ac:dyDescent="0.25">
      <c r="D231"/>
      <c r="E231"/>
      <c r="F231"/>
      <c r="G231"/>
      <c r="H231"/>
      <c r="I231"/>
      <c r="J231"/>
      <c r="K231"/>
    </row>
    <row r="232" spans="4:11" x14ac:dyDescent="0.25">
      <c r="D232"/>
      <c r="E232"/>
      <c r="F232"/>
      <c r="G232"/>
      <c r="H232"/>
      <c r="I232"/>
      <c r="J232"/>
      <c r="K232"/>
    </row>
    <row r="233" spans="4:11" x14ac:dyDescent="0.25">
      <c r="D233"/>
      <c r="E233"/>
      <c r="F233"/>
      <c r="G233"/>
      <c r="H233"/>
      <c r="I233"/>
      <c r="J233"/>
      <c r="K233"/>
    </row>
    <row r="234" spans="4:11" ht="39" customHeight="1" x14ac:dyDescent="0.25">
      <c r="D234"/>
      <c r="E234"/>
      <c r="F234"/>
      <c r="G234"/>
      <c r="H234"/>
      <c r="I234"/>
      <c r="J234"/>
      <c r="K234"/>
    </row>
    <row r="235" spans="4:11" ht="16.5" customHeight="1" x14ac:dyDescent="0.25">
      <c r="D235"/>
      <c r="E235"/>
      <c r="F235"/>
      <c r="G235"/>
      <c r="H235"/>
      <c r="I235"/>
      <c r="J235"/>
      <c r="K235"/>
    </row>
    <row r="236" spans="4:11" x14ac:dyDescent="0.25">
      <c r="D236"/>
      <c r="E236"/>
      <c r="F236"/>
      <c r="G236"/>
      <c r="H236"/>
      <c r="I236"/>
      <c r="J236"/>
      <c r="K236"/>
    </row>
    <row r="237" spans="4:11" ht="15.75" customHeight="1" x14ac:dyDescent="0.25">
      <c r="D237"/>
      <c r="E237"/>
      <c r="F237"/>
      <c r="G237"/>
      <c r="H237"/>
      <c r="I237"/>
      <c r="J237"/>
      <c r="K237"/>
    </row>
    <row r="238" spans="4:11" ht="15.75" customHeight="1" x14ac:dyDescent="0.25">
      <c r="D238"/>
      <c r="E238"/>
      <c r="F238"/>
      <c r="G238"/>
      <c r="H238"/>
      <c r="I238"/>
      <c r="J238"/>
      <c r="K238"/>
    </row>
    <row r="239" spans="4:11" ht="16.5" customHeight="1" x14ac:dyDescent="0.25">
      <c r="D239"/>
      <c r="E239"/>
      <c r="F239"/>
      <c r="G239"/>
      <c r="H239"/>
      <c r="I239"/>
      <c r="J239"/>
      <c r="K239"/>
    </row>
    <row r="240" spans="4:11" x14ac:dyDescent="0.25">
      <c r="D240"/>
      <c r="E240"/>
      <c r="F240"/>
      <c r="G240"/>
      <c r="H240"/>
      <c r="I240"/>
      <c r="J240"/>
      <c r="K240"/>
    </row>
    <row r="241" spans="4:11" x14ac:dyDescent="0.25">
      <c r="D241"/>
      <c r="E241"/>
      <c r="F241"/>
      <c r="G241"/>
      <c r="H241"/>
      <c r="I241"/>
      <c r="J241"/>
      <c r="K241"/>
    </row>
    <row r="242" spans="4:11" ht="15.75" customHeight="1" x14ac:dyDescent="0.25">
      <c r="D242"/>
      <c r="E242"/>
      <c r="F242"/>
      <c r="G242"/>
      <c r="H242"/>
      <c r="I242"/>
      <c r="J242"/>
      <c r="K242"/>
    </row>
    <row r="243" spans="4:11" x14ac:dyDescent="0.25">
      <c r="D243"/>
      <c r="E243"/>
      <c r="F243"/>
      <c r="G243"/>
      <c r="H243"/>
      <c r="I243"/>
      <c r="J243"/>
      <c r="K243"/>
    </row>
    <row r="244" spans="4:11" ht="15.75" customHeight="1" x14ac:dyDescent="0.25">
      <c r="D244"/>
      <c r="E244"/>
      <c r="F244"/>
      <c r="G244"/>
      <c r="H244"/>
      <c r="I244"/>
      <c r="J244"/>
      <c r="K244"/>
    </row>
    <row r="245" spans="4:11" x14ac:dyDescent="0.25">
      <c r="D245"/>
      <c r="E245"/>
      <c r="F245"/>
      <c r="G245"/>
      <c r="H245"/>
      <c r="I245"/>
      <c r="J245"/>
      <c r="K245"/>
    </row>
    <row r="246" spans="4:11" x14ac:dyDescent="0.25">
      <c r="D246"/>
      <c r="E246"/>
      <c r="F246"/>
      <c r="G246"/>
      <c r="H246"/>
      <c r="I246"/>
      <c r="J246"/>
      <c r="K246"/>
    </row>
    <row r="247" spans="4:11" x14ac:dyDescent="0.25">
      <c r="D247"/>
      <c r="E247"/>
      <c r="F247"/>
      <c r="G247"/>
      <c r="H247"/>
      <c r="I247"/>
      <c r="J247"/>
      <c r="K247"/>
    </row>
    <row r="248" spans="4:11" x14ac:dyDescent="0.25">
      <c r="D248"/>
      <c r="E248"/>
      <c r="F248"/>
      <c r="G248"/>
      <c r="H248"/>
      <c r="I248"/>
      <c r="J248"/>
      <c r="K248"/>
    </row>
    <row r="249" spans="4:11" x14ac:dyDescent="0.25">
      <c r="D249"/>
      <c r="E249"/>
      <c r="F249"/>
      <c r="G249"/>
      <c r="H249"/>
      <c r="I249"/>
      <c r="J249"/>
      <c r="K249"/>
    </row>
    <row r="250" spans="4:11" x14ac:dyDescent="0.25">
      <c r="D250"/>
      <c r="E250"/>
      <c r="F250"/>
      <c r="G250"/>
      <c r="H250"/>
      <c r="I250"/>
      <c r="J250"/>
      <c r="K250"/>
    </row>
    <row r="251" spans="4:11" x14ac:dyDescent="0.25">
      <c r="D251"/>
      <c r="E251"/>
      <c r="F251"/>
      <c r="G251"/>
      <c r="H251"/>
      <c r="I251"/>
      <c r="J251"/>
      <c r="K251"/>
    </row>
    <row r="252" spans="4:11" x14ac:dyDescent="0.25">
      <c r="D252"/>
      <c r="E252"/>
      <c r="F252"/>
      <c r="G252"/>
      <c r="H252"/>
      <c r="I252"/>
      <c r="J252"/>
      <c r="K252"/>
    </row>
    <row r="253" spans="4:11" x14ac:dyDescent="0.25">
      <c r="D253"/>
      <c r="E253"/>
      <c r="F253"/>
      <c r="G253"/>
      <c r="H253"/>
      <c r="I253"/>
      <c r="J253"/>
      <c r="K253"/>
    </row>
    <row r="254" spans="4:11" x14ac:dyDescent="0.25">
      <c r="D254"/>
      <c r="E254"/>
      <c r="F254"/>
      <c r="G254"/>
      <c r="H254"/>
      <c r="I254"/>
      <c r="J254"/>
      <c r="K254"/>
    </row>
    <row r="255" spans="4:11" x14ac:dyDescent="0.25">
      <c r="D255"/>
      <c r="E255"/>
      <c r="F255"/>
      <c r="G255"/>
      <c r="H255"/>
      <c r="I255"/>
      <c r="J255"/>
      <c r="K255"/>
    </row>
    <row r="256" spans="4:11" x14ac:dyDescent="0.25">
      <c r="D256"/>
      <c r="E256"/>
      <c r="F256"/>
      <c r="G256"/>
      <c r="H256"/>
      <c r="I256"/>
      <c r="J256"/>
      <c r="K256"/>
    </row>
    <row r="257" spans="4:11" ht="15.75" customHeight="1" x14ac:dyDescent="0.25">
      <c r="D257"/>
      <c r="E257"/>
      <c r="F257"/>
      <c r="G257"/>
      <c r="H257"/>
      <c r="I257"/>
      <c r="J257"/>
      <c r="K257"/>
    </row>
    <row r="258" spans="4:11" ht="15.75" customHeight="1" x14ac:dyDescent="0.25">
      <c r="D258"/>
      <c r="E258"/>
      <c r="F258"/>
      <c r="G258"/>
      <c r="H258"/>
      <c r="I258"/>
      <c r="J258"/>
      <c r="K258"/>
    </row>
    <row r="259" spans="4:11" x14ac:dyDescent="0.25">
      <c r="D259"/>
      <c r="E259"/>
      <c r="F259"/>
      <c r="G259"/>
      <c r="H259"/>
      <c r="I259"/>
      <c r="J259"/>
      <c r="K259"/>
    </row>
    <row r="260" spans="4:11" x14ac:dyDescent="0.25">
      <c r="D260"/>
      <c r="E260"/>
      <c r="F260"/>
      <c r="G260"/>
      <c r="H260"/>
      <c r="I260"/>
      <c r="J260"/>
      <c r="K260"/>
    </row>
    <row r="261" spans="4:11" x14ac:dyDescent="0.25">
      <c r="D261"/>
      <c r="E261"/>
      <c r="F261"/>
      <c r="G261"/>
      <c r="H261"/>
      <c r="I261"/>
      <c r="J261"/>
      <c r="K261"/>
    </row>
    <row r="262" spans="4:11" x14ac:dyDescent="0.25">
      <c r="D262"/>
      <c r="E262"/>
      <c r="F262"/>
      <c r="G262"/>
      <c r="H262"/>
      <c r="I262"/>
      <c r="J262"/>
      <c r="K262"/>
    </row>
    <row r="263" spans="4:11" x14ac:dyDescent="0.25">
      <c r="D263"/>
      <c r="E263"/>
      <c r="F263"/>
      <c r="G263"/>
      <c r="H263"/>
      <c r="I263"/>
      <c r="J263"/>
      <c r="K263"/>
    </row>
    <row r="264" spans="4:11" x14ac:dyDescent="0.25">
      <c r="D264"/>
      <c r="E264"/>
      <c r="F264"/>
      <c r="G264"/>
      <c r="H264"/>
      <c r="I264"/>
      <c r="J264"/>
      <c r="K264"/>
    </row>
    <row r="265" spans="4:11" x14ac:dyDescent="0.25">
      <c r="D265"/>
      <c r="E265"/>
      <c r="F265"/>
      <c r="G265"/>
      <c r="H265"/>
      <c r="I265"/>
      <c r="J265"/>
      <c r="K265"/>
    </row>
    <row r="266" spans="4:11" x14ac:dyDescent="0.25">
      <c r="D266"/>
      <c r="E266"/>
      <c r="F266"/>
      <c r="G266"/>
      <c r="H266"/>
      <c r="I266"/>
      <c r="J266"/>
      <c r="K266"/>
    </row>
    <row r="267" spans="4:11" x14ac:dyDescent="0.25">
      <c r="D267"/>
      <c r="E267"/>
      <c r="F267"/>
      <c r="G267"/>
      <c r="H267"/>
      <c r="I267"/>
      <c r="J267"/>
      <c r="K267"/>
    </row>
    <row r="268" spans="4:11" ht="31.5" customHeight="1" x14ac:dyDescent="0.25">
      <c r="D268"/>
      <c r="E268"/>
      <c r="F268"/>
      <c r="G268"/>
      <c r="H268"/>
      <c r="I268"/>
      <c r="J268"/>
      <c r="K268"/>
    </row>
    <row r="269" spans="4:11" x14ac:dyDescent="0.25">
      <c r="D269"/>
      <c r="E269"/>
      <c r="F269"/>
      <c r="G269"/>
      <c r="H269"/>
      <c r="I269"/>
      <c r="J269"/>
      <c r="K269"/>
    </row>
    <row r="270" spans="4:11" x14ac:dyDescent="0.25">
      <c r="D270"/>
      <c r="E270"/>
      <c r="F270"/>
      <c r="G270"/>
      <c r="H270"/>
      <c r="I270"/>
      <c r="J270"/>
      <c r="K270"/>
    </row>
    <row r="271" spans="4:11" ht="15.75" customHeight="1" x14ac:dyDescent="0.25">
      <c r="D271"/>
      <c r="E271"/>
      <c r="F271"/>
      <c r="G271"/>
      <c r="H271"/>
      <c r="I271"/>
      <c r="J271"/>
      <c r="K271"/>
    </row>
    <row r="272" spans="4:11" ht="15.75" customHeight="1" x14ac:dyDescent="0.25">
      <c r="D272"/>
      <c r="E272"/>
      <c r="F272"/>
      <c r="G272"/>
      <c r="H272"/>
      <c r="I272"/>
      <c r="J272"/>
      <c r="K272"/>
    </row>
    <row r="273" spans="4:11" ht="16.5" customHeight="1" x14ac:dyDescent="0.25">
      <c r="D273"/>
      <c r="E273"/>
      <c r="F273"/>
      <c r="G273"/>
      <c r="H273"/>
      <c r="I273"/>
      <c r="J273"/>
      <c r="K273"/>
    </row>
    <row r="274" spans="4:11" x14ac:dyDescent="0.25">
      <c r="D274"/>
      <c r="E274"/>
      <c r="F274"/>
      <c r="G274"/>
      <c r="H274"/>
      <c r="I274"/>
      <c r="J274"/>
      <c r="K274"/>
    </row>
    <row r="275" spans="4:11" x14ac:dyDescent="0.25">
      <c r="D275"/>
      <c r="E275"/>
      <c r="F275"/>
      <c r="G275"/>
      <c r="H275"/>
      <c r="I275"/>
      <c r="J275"/>
      <c r="K275"/>
    </row>
    <row r="276" spans="4:11" ht="15.75" customHeight="1" x14ac:dyDescent="0.25">
      <c r="D276"/>
      <c r="E276"/>
      <c r="F276"/>
      <c r="G276"/>
      <c r="H276"/>
      <c r="I276"/>
      <c r="J276"/>
      <c r="K276"/>
    </row>
    <row r="277" spans="4:11" x14ac:dyDescent="0.25">
      <c r="D277"/>
      <c r="E277"/>
      <c r="F277"/>
      <c r="G277"/>
      <c r="H277"/>
      <c r="I277"/>
      <c r="J277"/>
      <c r="K277"/>
    </row>
    <row r="278" spans="4:11" ht="15.75" customHeight="1" x14ac:dyDescent="0.25">
      <c r="D278"/>
      <c r="E278"/>
      <c r="F278"/>
      <c r="G278"/>
      <c r="H278"/>
      <c r="I278"/>
      <c r="J278"/>
      <c r="K278"/>
    </row>
    <row r="279" spans="4:11" x14ac:dyDescent="0.25">
      <c r="D279"/>
      <c r="E279"/>
      <c r="F279"/>
      <c r="G279"/>
      <c r="H279"/>
      <c r="I279"/>
      <c r="J279"/>
      <c r="K279"/>
    </row>
    <row r="280" spans="4:11" x14ac:dyDescent="0.25">
      <c r="D280"/>
      <c r="E280"/>
      <c r="F280"/>
      <c r="G280"/>
      <c r="H280"/>
      <c r="I280"/>
      <c r="J280"/>
      <c r="K280"/>
    </row>
    <row r="281" spans="4:11" x14ac:dyDescent="0.25">
      <c r="D281"/>
      <c r="E281"/>
      <c r="F281"/>
      <c r="G281"/>
      <c r="H281"/>
      <c r="I281"/>
      <c r="J281"/>
      <c r="K281"/>
    </row>
    <row r="282" spans="4:11" x14ac:dyDescent="0.25">
      <c r="D282"/>
      <c r="E282"/>
      <c r="F282"/>
      <c r="G282"/>
      <c r="H282"/>
      <c r="I282"/>
      <c r="J282"/>
      <c r="K282"/>
    </row>
    <row r="283" spans="4:11" x14ac:dyDescent="0.25">
      <c r="D283"/>
      <c r="E283"/>
      <c r="F283"/>
      <c r="G283"/>
      <c r="H283"/>
      <c r="I283"/>
      <c r="J283"/>
      <c r="K283"/>
    </row>
    <row r="284" spans="4:11" x14ac:dyDescent="0.25">
      <c r="D284"/>
      <c r="E284"/>
      <c r="F284"/>
      <c r="G284"/>
      <c r="H284"/>
      <c r="I284"/>
      <c r="J284"/>
      <c r="K284"/>
    </row>
    <row r="285" spans="4:11" x14ac:dyDescent="0.25">
      <c r="D285"/>
      <c r="E285"/>
      <c r="F285"/>
      <c r="G285"/>
      <c r="H285"/>
      <c r="I285"/>
      <c r="J285"/>
      <c r="K285"/>
    </row>
    <row r="286" spans="4:11" x14ac:dyDescent="0.25">
      <c r="D286"/>
      <c r="E286"/>
      <c r="F286"/>
      <c r="G286"/>
      <c r="H286"/>
      <c r="I286"/>
      <c r="J286"/>
      <c r="K286"/>
    </row>
    <row r="287" spans="4:11" ht="19.5" customHeight="1" x14ac:dyDescent="0.25">
      <c r="D287"/>
      <c r="E287"/>
      <c r="F287"/>
      <c r="G287"/>
      <c r="H287"/>
      <c r="I287"/>
      <c r="J287"/>
      <c r="K287"/>
    </row>
    <row r="288" spans="4:11" ht="16.5" customHeight="1" x14ac:dyDescent="0.25">
      <c r="D288"/>
      <c r="E288"/>
      <c r="F288"/>
      <c r="G288"/>
      <c r="H288"/>
      <c r="I288"/>
      <c r="J288"/>
      <c r="K288"/>
    </row>
    <row r="289" spans="4:11" x14ac:dyDescent="0.25">
      <c r="D289"/>
      <c r="E289"/>
      <c r="F289"/>
      <c r="G289"/>
      <c r="H289"/>
      <c r="I289"/>
      <c r="J289"/>
      <c r="K289"/>
    </row>
    <row r="290" spans="4:11" ht="15.75" customHeight="1" x14ac:dyDescent="0.25">
      <c r="D290"/>
      <c r="E290"/>
      <c r="F290"/>
      <c r="G290"/>
      <c r="H290"/>
      <c r="I290"/>
      <c r="J290"/>
      <c r="K290"/>
    </row>
    <row r="291" spans="4:11" ht="15.75" customHeight="1" x14ac:dyDescent="0.25">
      <c r="D291"/>
      <c r="E291"/>
      <c r="F291"/>
      <c r="G291"/>
      <c r="H291"/>
      <c r="I291"/>
      <c r="J291"/>
      <c r="K291"/>
    </row>
    <row r="292" spans="4:11" x14ac:dyDescent="0.25">
      <c r="D292"/>
      <c r="E292"/>
      <c r="F292"/>
      <c r="G292"/>
      <c r="H292"/>
      <c r="I292"/>
      <c r="J292"/>
      <c r="K292"/>
    </row>
    <row r="293" spans="4:11" x14ac:dyDescent="0.25">
      <c r="D293"/>
      <c r="E293"/>
      <c r="F293"/>
      <c r="G293"/>
      <c r="H293"/>
      <c r="I293"/>
      <c r="J293"/>
      <c r="K293"/>
    </row>
    <row r="294" spans="4:11" x14ac:dyDescent="0.25">
      <c r="D294"/>
      <c r="E294"/>
      <c r="F294"/>
      <c r="G294"/>
      <c r="H294"/>
      <c r="I294"/>
      <c r="J294"/>
      <c r="K294"/>
    </row>
    <row r="295" spans="4:11" x14ac:dyDescent="0.25">
      <c r="D295"/>
      <c r="E295"/>
      <c r="F295"/>
      <c r="G295"/>
      <c r="H295"/>
      <c r="I295"/>
      <c r="J295"/>
      <c r="K295"/>
    </row>
    <row r="296" spans="4:11" x14ac:dyDescent="0.25">
      <c r="D296"/>
      <c r="E296"/>
      <c r="F296"/>
      <c r="G296"/>
      <c r="H296"/>
      <c r="I296"/>
      <c r="J296"/>
      <c r="K296"/>
    </row>
    <row r="297" spans="4:11" x14ac:dyDescent="0.25">
      <c r="D297"/>
      <c r="E297"/>
      <c r="F297"/>
      <c r="G297"/>
      <c r="H297"/>
      <c r="I297"/>
      <c r="J297"/>
      <c r="K297"/>
    </row>
    <row r="298" spans="4:11" x14ac:dyDescent="0.25">
      <c r="D298"/>
      <c r="E298"/>
      <c r="F298"/>
      <c r="G298"/>
      <c r="H298"/>
      <c r="I298"/>
      <c r="J298"/>
      <c r="K298"/>
    </row>
    <row r="299" spans="4:11" x14ac:dyDescent="0.25">
      <c r="D299"/>
      <c r="E299"/>
      <c r="F299"/>
      <c r="G299"/>
      <c r="H299"/>
      <c r="I299"/>
      <c r="J299"/>
      <c r="K299"/>
    </row>
    <row r="300" spans="4:11" ht="39.75" customHeight="1" x14ac:dyDescent="0.25">
      <c r="D300"/>
      <c r="E300"/>
      <c r="F300"/>
      <c r="G300"/>
      <c r="H300"/>
      <c r="I300"/>
      <c r="J300"/>
      <c r="K300"/>
    </row>
    <row r="301" spans="4:11" ht="16.5" customHeight="1" x14ac:dyDescent="0.25">
      <c r="D301"/>
      <c r="E301"/>
      <c r="F301"/>
      <c r="G301"/>
      <c r="H301"/>
      <c r="I301"/>
      <c r="J301"/>
      <c r="K301"/>
    </row>
    <row r="302" spans="4:11" x14ac:dyDescent="0.25">
      <c r="D302"/>
      <c r="E302"/>
      <c r="F302"/>
      <c r="G302"/>
      <c r="H302"/>
      <c r="I302"/>
      <c r="J302"/>
      <c r="K302"/>
    </row>
    <row r="303" spans="4:11" ht="15.75" customHeight="1" x14ac:dyDescent="0.25">
      <c r="D303"/>
      <c r="E303"/>
      <c r="F303"/>
      <c r="G303"/>
      <c r="H303"/>
      <c r="I303"/>
      <c r="J303"/>
      <c r="K303"/>
    </row>
    <row r="304" spans="4:11" ht="15.75" customHeight="1" x14ac:dyDescent="0.25">
      <c r="D304"/>
      <c r="E304"/>
      <c r="F304"/>
      <c r="G304"/>
      <c r="H304"/>
      <c r="I304"/>
      <c r="J304"/>
      <c r="K304"/>
    </row>
    <row r="305" spans="4:11" ht="16.5" customHeight="1" x14ac:dyDescent="0.25">
      <c r="D305"/>
      <c r="E305"/>
      <c r="F305"/>
      <c r="G305"/>
      <c r="H305"/>
      <c r="I305"/>
      <c r="J305"/>
      <c r="K305"/>
    </row>
    <row r="306" spans="4:11" x14ac:dyDescent="0.25">
      <c r="D306"/>
      <c r="E306"/>
      <c r="F306"/>
      <c r="G306"/>
      <c r="H306"/>
      <c r="I306"/>
      <c r="J306"/>
      <c r="K306"/>
    </row>
    <row r="307" spans="4:11" x14ac:dyDescent="0.25">
      <c r="D307"/>
      <c r="E307"/>
      <c r="F307"/>
      <c r="G307"/>
      <c r="H307"/>
      <c r="I307"/>
      <c r="J307"/>
      <c r="K307"/>
    </row>
    <row r="308" spans="4:11" ht="15.75" customHeight="1" x14ac:dyDescent="0.25">
      <c r="D308"/>
      <c r="E308"/>
      <c r="F308"/>
      <c r="G308"/>
      <c r="H308"/>
      <c r="I308"/>
      <c r="J308"/>
      <c r="K308"/>
    </row>
    <row r="309" spans="4:11" x14ac:dyDescent="0.25">
      <c r="D309"/>
      <c r="E309"/>
      <c r="F309"/>
      <c r="G309"/>
      <c r="H309"/>
      <c r="I309"/>
      <c r="J309"/>
      <c r="K309"/>
    </row>
    <row r="310" spans="4:11" ht="15.75" customHeight="1" x14ac:dyDescent="0.25">
      <c r="D310"/>
      <c r="E310"/>
      <c r="F310"/>
      <c r="G310"/>
      <c r="H310"/>
      <c r="I310"/>
      <c r="J310"/>
      <c r="K310"/>
    </row>
    <row r="311" spans="4:11" ht="15.75" customHeight="1" x14ac:dyDescent="0.25">
      <c r="D311"/>
      <c r="E311"/>
      <c r="F311"/>
      <c r="G311"/>
      <c r="H311"/>
      <c r="I311"/>
      <c r="J311"/>
      <c r="K311"/>
    </row>
    <row r="312" spans="4:11" ht="15.75" customHeight="1" x14ac:dyDescent="0.25">
      <c r="D312"/>
      <c r="E312"/>
      <c r="F312"/>
      <c r="G312"/>
      <c r="H312"/>
      <c r="I312"/>
      <c r="J312"/>
      <c r="K312"/>
    </row>
    <row r="313" spans="4:11" x14ac:dyDescent="0.25">
      <c r="D313"/>
      <c r="E313"/>
      <c r="F313"/>
      <c r="G313"/>
      <c r="H313"/>
      <c r="I313"/>
      <c r="J313"/>
      <c r="K313"/>
    </row>
    <row r="314" spans="4:11" x14ac:dyDescent="0.25">
      <c r="D314"/>
      <c r="E314"/>
      <c r="F314"/>
      <c r="G314"/>
      <c r="H314"/>
      <c r="I314"/>
      <c r="J314"/>
      <c r="K314"/>
    </row>
    <row r="315" spans="4:11" x14ac:dyDescent="0.25">
      <c r="D315"/>
      <c r="E315"/>
      <c r="F315"/>
      <c r="G315"/>
      <c r="H315"/>
      <c r="I315"/>
      <c r="J315"/>
      <c r="K315"/>
    </row>
    <row r="316" spans="4:11" x14ac:dyDescent="0.25">
      <c r="D316"/>
      <c r="E316"/>
      <c r="F316"/>
      <c r="G316"/>
      <c r="H316"/>
      <c r="I316"/>
      <c r="J316"/>
      <c r="K316"/>
    </row>
    <row r="317" spans="4:11" x14ac:dyDescent="0.25">
      <c r="D317"/>
      <c r="E317"/>
      <c r="F317"/>
      <c r="G317"/>
      <c r="H317"/>
      <c r="I317"/>
      <c r="J317"/>
      <c r="K317"/>
    </row>
    <row r="318" spans="4:11" x14ac:dyDescent="0.25">
      <c r="D318"/>
      <c r="E318"/>
      <c r="F318"/>
      <c r="G318"/>
      <c r="H318"/>
      <c r="I318"/>
      <c r="J318"/>
      <c r="K318"/>
    </row>
    <row r="319" spans="4:11" x14ac:dyDescent="0.25">
      <c r="D319"/>
      <c r="E319"/>
      <c r="F319"/>
      <c r="G319"/>
      <c r="H319"/>
      <c r="I319"/>
      <c r="J319"/>
      <c r="K319"/>
    </row>
    <row r="320" spans="4:11" x14ac:dyDescent="0.25">
      <c r="D320"/>
      <c r="E320"/>
      <c r="F320"/>
      <c r="G320"/>
      <c r="H320"/>
      <c r="I320"/>
      <c r="J320"/>
      <c r="K320"/>
    </row>
    <row r="321" spans="1:11" ht="15.75" customHeight="1" x14ac:dyDescent="0.25">
      <c r="D321"/>
      <c r="E321"/>
      <c r="F321"/>
      <c r="G321"/>
      <c r="H321"/>
      <c r="I321"/>
      <c r="J321"/>
      <c r="K321"/>
    </row>
    <row r="322" spans="1:11" x14ac:dyDescent="0.25">
      <c r="D322"/>
      <c r="E322"/>
      <c r="F322"/>
      <c r="G322"/>
      <c r="H322"/>
      <c r="I322"/>
      <c r="J322"/>
      <c r="K322"/>
    </row>
    <row r="323" spans="1:11" ht="15.75" customHeight="1" x14ac:dyDescent="0.25">
      <c r="D323"/>
      <c r="E323"/>
      <c r="F323"/>
      <c r="G323"/>
      <c r="H323"/>
      <c r="I323"/>
      <c r="J323"/>
      <c r="K323"/>
    </row>
    <row r="324" spans="1:11" ht="18.75" customHeight="1" x14ac:dyDescent="0.25">
      <c r="D324"/>
      <c r="E324"/>
      <c r="F324"/>
      <c r="G324"/>
      <c r="H324"/>
      <c r="I324"/>
      <c r="J324"/>
      <c r="K324"/>
    </row>
    <row r="325" spans="1:11" x14ac:dyDescent="0.25">
      <c r="D325"/>
      <c r="E325"/>
      <c r="F325"/>
      <c r="G325"/>
      <c r="H325"/>
      <c r="I325"/>
      <c r="J325"/>
      <c r="K325"/>
    </row>
    <row r="326" spans="1:11" ht="18.75" x14ac:dyDescent="0.3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</row>
    <row r="327" spans="1:11" ht="18.75" x14ac:dyDescent="0.3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</row>
  </sheetData>
  <mergeCells count="285">
    <mergeCell ref="A129:C129"/>
    <mergeCell ref="H129:J129"/>
    <mergeCell ref="A130:C130"/>
    <mergeCell ref="H130:J130"/>
    <mergeCell ref="A117:C117"/>
    <mergeCell ref="H117:J117"/>
    <mergeCell ref="A118:C118"/>
    <mergeCell ref="H115:J115"/>
    <mergeCell ref="A120:C120"/>
    <mergeCell ref="H120:J120"/>
    <mergeCell ref="A121:K121"/>
    <mergeCell ref="A124:C124"/>
    <mergeCell ref="H124:J124"/>
    <mergeCell ref="H118:J118"/>
    <mergeCell ref="A119:C119"/>
    <mergeCell ref="H119:J119"/>
    <mergeCell ref="A137:C137"/>
    <mergeCell ref="H136:J136"/>
    <mergeCell ref="A133:K133"/>
    <mergeCell ref="I134:K134"/>
    <mergeCell ref="A135:C135"/>
    <mergeCell ref="G135:K135"/>
    <mergeCell ref="A136:C136"/>
    <mergeCell ref="E136:G136"/>
    <mergeCell ref="K136:K137"/>
    <mergeCell ref="H137:J137"/>
    <mergeCell ref="A163:C163"/>
    <mergeCell ref="H163:J163"/>
    <mergeCell ref="A156:C156"/>
    <mergeCell ref="H156:J156"/>
    <mergeCell ref="A151:C151"/>
    <mergeCell ref="H151:J151"/>
    <mergeCell ref="A152:C152"/>
    <mergeCell ref="H152:J152"/>
    <mergeCell ref="A153:C153"/>
    <mergeCell ref="H153:J153"/>
    <mergeCell ref="A154:K154"/>
    <mergeCell ref="A155:C155"/>
    <mergeCell ref="H155:J155"/>
    <mergeCell ref="A160:C160"/>
    <mergeCell ref="H160:J160"/>
    <mergeCell ref="A161:C161"/>
    <mergeCell ref="H161:J161"/>
    <mergeCell ref="A162:C162"/>
    <mergeCell ref="H162:J162"/>
    <mergeCell ref="A157:C157"/>
    <mergeCell ref="H157:J157"/>
    <mergeCell ref="A158:K158"/>
    <mergeCell ref="A159:C159"/>
    <mergeCell ref="H159:J159"/>
    <mergeCell ref="A147:C147"/>
    <mergeCell ref="H147:J147"/>
    <mergeCell ref="A149:C149"/>
    <mergeCell ref="H149:J149"/>
    <mergeCell ref="A150:C150"/>
    <mergeCell ref="H150:J150"/>
    <mergeCell ref="A144:C144"/>
    <mergeCell ref="H144:J144"/>
    <mergeCell ref="A145:K145"/>
    <mergeCell ref="A146:C146"/>
    <mergeCell ref="H146:J146"/>
    <mergeCell ref="A148:C148"/>
    <mergeCell ref="H148:J148"/>
    <mergeCell ref="A141:C141"/>
    <mergeCell ref="H141:J141"/>
    <mergeCell ref="A142:C142"/>
    <mergeCell ref="H142:J142"/>
    <mergeCell ref="A143:K143"/>
    <mergeCell ref="A138:K138"/>
    <mergeCell ref="A139:C139"/>
    <mergeCell ref="H139:J139"/>
    <mergeCell ref="A140:C140"/>
    <mergeCell ref="H140:J140"/>
    <mergeCell ref="A114:C114"/>
    <mergeCell ref="H114:J114"/>
    <mergeCell ref="A115:C115"/>
    <mergeCell ref="A116:C116"/>
    <mergeCell ref="A128:C128"/>
    <mergeCell ref="H128:J128"/>
    <mergeCell ref="A123:C123"/>
    <mergeCell ref="H123:J123"/>
    <mergeCell ref="A122:C122"/>
    <mergeCell ref="H122:J122"/>
    <mergeCell ref="A126:C126"/>
    <mergeCell ref="H126:J126"/>
    <mergeCell ref="A127:C127"/>
    <mergeCell ref="H127:J127"/>
    <mergeCell ref="A125:K125"/>
    <mergeCell ref="H116:J116"/>
    <mergeCell ref="A113:C113"/>
    <mergeCell ref="H113:J113"/>
    <mergeCell ref="A108:C108"/>
    <mergeCell ref="H108:J108"/>
    <mergeCell ref="A109:K109"/>
    <mergeCell ref="A110:C110"/>
    <mergeCell ref="H110:J110"/>
    <mergeCell ref="A105:C105"/>
    <mergeCell ref="H105:J105"/>
    <mergeCell ref="A106:C106"/>
    <mergeCell ref="H106:J106"/>
    <mergeCell ref="A107:C107"/>
    <mergeCell ref="H107:J107"/>
    <mergeCell ref="A111:K111"/>
    <mergeCell ref="A112:C112"/>
    <mergeCell ref="H112:J112"/>
    <mergeCell ref="A102:C102"/>
    <mergeCell ref="E102:G102"/>
    <mergeCell ref="K102:K103"/>
    <mergeCell ref="H103:J103"/>
    <mergeCell ref="A104:K104"/>
    <mergeCell ref="A99:K99"/>
    <mergeCell ref="I100:K100"/>
    <mergeCell ref="A101:C101"/>
    <mergeCell ref="G101:K101"/>
    <mergeCell ref="A103:C103"/>
    <mergeCell ref="H102:J102"/>
    <mergeCell ref="A94:C94"/>
    <mergeCell ref="H94:J94"/>
    <mergeCell ref="A95:C95"/>
    <mergeCell ref="H95:J95"/>
    <mergeCell ref="A96:C96"/>
    <mergeCell ref="H96:J96"/>
    <mergeCell ref="A93:C93"/>
    <mergeCell ref="H93:J93"/>
    <mergeCell ref="A91:K91"/>
    <mergeCell ref="A92:C92"/>
    <mergeCell ref="H92:J92"/>
    <mergeCell ref="A89:C89"/>
    <mergeCell ref="H89:J89"/>
    <mergeCell ref="A90:C90"/>
    <mergeCell ref="H90:J90"/>
    <mergeCell ref="A85:C85"/>
    <mergeCell ref="H85:J85"/>
    <mergeCell ref="A86:C86"/>
    <mergeCell ref="H86:J86"/>
    <mergeCell ref="A87:K87"/>
    <mergeCell ref="A88:C88"/>
    <mergeCell ref="H88:J88"/>
    <mergeCell ref="A82:C82"/>
    <mergeCell ref="H82:J82"/>
    <mergeCell ref="A83:C83"/>
    <mergeCell ref="A84:C84"/>
    <mergeCell ref="H84:J84"/>
    <mergeCell ref="A79:C79"/>
    <mergeCell ref="H79:J79"/>
    <mergeCell ref="A80:K80"/>
    <mergeCell ref="A81:C81"/>
    <mergeCell ref="H81:J81"/>
    <mergeCell ref="H83:J83"/>
    <mergeCell ref="A76:C76"/>
    <mergeCell ref="H76:J76"/>
    <mergeCell ref="A77:C77"/>
    <mergeCell ref="H77:J77"/>
    <mergeCell ref="A78:K78"/>
    <mergeCell ref="A73:K73"/>
    <mergeCell ref="A74:C74"/>
    <mergeCell ref="H74:J74"/>
    <mergeCell ref="A75:C75"/>
    <mergeCell ref="H75:J75"/>
    <mergeCell ref="I69:K69"/>
    <mergeCell ref="A70:C70"/>
    <mergeCell ref="G70:K70"/>
    <mergeCell ref="A71:C71"/>
    <mergeCell ref="E71:G71"/>
    <mergeCell ref="K71:K72"/>
    <mergeCell ref="H72:J72"/>
    <mergeCell ref="A63:C63"/>
    <mergeCell ref="H63:J63"/>
    <mergeCell ref="A64:C64"/>
    <mergeCell ref="H64:J64"/>
    <mergeCell ref="A68:K68"/>
    <mergeCell ref="A65:C65"/>
    <mergeCell ref="H65:J65"/>
    <mergeCell ref="A72:C72"/>
    <mergeCell ref="A61:C61"/>
    <mergeCell ref="H61:J61"/>
    <mergeCell ref="A62:C62"/>
    <mergeCell ref="H62:J62"/>
    <mergeCell ref="A57:C57"/>
    <mergeCell ref="H57:J57"/>
    <mergeCell ref="A58:C58"/>
    <mergeCell ref="H58:J58"/>
    <mergeCell ref="A59:C59"/>
    <mergeCell ref="H59:J59"/>
    <mergeCell ref="A60:K60"/>
    <mergeCell ref="A56:K56"/>
    <mergeCell ref="A48:C48"/>
    <mergeCell ref="H48:J48"/>
    <mergeCell ref="A49:C49"/>
    <mergeCell ref="H49:J49"/>
    <mergeCell ref="A50:C50"/>
    <mergeCell ref="A45:C45"/>
    <mergeCell ref="H45:J45"/>
    <mergeCell ref="A46:K46"/>
    <mergeCell ref="A47:C47"/>
    <mergeCell ref="H47:J47"/>
    <mergeCell ref="H50:I50"/>
    <mergeCell ref="A54:C54"/>
    <mergeCell ref="H54:J54"/>
    <mergeCell ref="A51:C51"/>
    <mergeCell ref="H51:J51"/>
    <mergeCell ref="A52:C52"/>
    <mergeCell ref="H52:J52"/>
    <mergeCell ref="A53:C53"/>
    <mergeCell ref="H53:J53"/>
    <mergeCell ref="A55:C55"/>
    <mergeCell ref="H55:J55"/>
    <mergeCell ref="A42:C42"/>
    <mergeCell ref="H42:J42"/>
    <mergeCell ref="A43:C43"/>
    <mergeCell ref="H43:J43"/>
    <mergeCell ref="A44:K44"/>
    <mergeCell ref="A39:K39"/>
    <mergeCell ref="A40:C40"/>
    <mergeCell ref="H40:J40"/>
    <mergeCell ref="A41:C41"/>
    <mergeCell ref="H41:J41"/>
    <mergeCell ref="E37:G37"/>
    <mergeCell ref="K37:K38"/>
    <mergeCell ref="H38:J38"/>
    <mergeCell ref="I2:K2"/>
    <mergeCell ref="A34:K34"/>
    <mergeCell ref="I35:K35"/>
    <mergeCell ref="A3:C3"/>
    <mergeCell ref="G3:K3"/>
    <mergeCell ref="A6:K6"/>
    <mergeCell ref="A11:K11"/>
    <mergeCell ref="A13:K13"/>
    <mergeCell ref="A22:K22"/>
    <mergeCell ref="A26:K26"/>
    <mergeCell ref="A10:C10"/>
    <mergeCell ref="A16:C16"/>
    <mergeCell ref="H16:J16"/>
    <mergeCell ref="A17:C17"/>
    <mergeCell ref="H17:J17"/>
    <mergeCell ref="A18:C18"/>
    <mergeCell ref="H18:J18"/>
    <mergeCell ref="A19:C19"/>
    <mergeCell ref="H19:J19"/>
    <mergeCell ref="A5:C5"/>
    <mergeCell ref="A38:C38"/>
    <mergeCell ref="A36:C36"/>
    <mergeCell ref="H37:I37"/>
    <mergeCell ref="H71:I71"/>
    <mergeCell ref="H14:J14"/>
    <mergeCell ref="A9:C9"/>
    <mergeCell ref="A1:K1"/>
    <mergeCell ref="A15:C15"/>
    <mergeCell ref="H15:J15"/>
    <mergeCell ref="A4:C4"/>
    <mergeCell ref="E4:G4"/>
    <mergeCell ref="H5:J5"/>
    <mergeCell ref="A7:C7"/>
    <mergeCell ref="H7:J7"/>
    <mergeCell ref="A8:C8"/>
    <mergeCell ref="H8:J8"/>
    <mergeCell ref="A12:C12"/>
    <mergeCell ref="H12:J12"/>
    <mergeCell ref="K4:K5"/>
    <mergeCell ref="H10:J10"/>
    <mergeCell ref="A14:C14"/>
    <mergeCell ref="H9:J9"/>
    <mergeCell ref="H4:I4"/>
    <mergeCell ref="G36:K36"/>
    <mergeCell ref="A37:C37"/>
    <mergeCell ref="A31:C31"/>
    <mergeCell ref="H31:J31"/>
    <mergeCell ref="A20:C20"/>
    <mergeCell ref="H20:J20"/>
    <mergeCell ref="A28:C28"/>
    <mergeCell ref="H28:J28"/>
    <mergeCell ref="A21:C21"/>
    <mergeCell ref="H21:J21"/>
    <mergeCell ref="A23:C23"/>
    <mergeCell ref="H23:J23"/>
    <mergeCell ref="A24:C24"/>
    <mergeCell ref="H24:J24"/>
    <mergeCell ref="A25:C25"/>
    <mergeCell ref="H25:J25"/>
    <mergeCell ref="A29:C29"/>
    <mergeCell ref="H29:J29"/>
    <mergeCell ref="A30:C30"/>
    <mergeCell ref="H30:J30"/>
    <mergeCell ref="A27:C27"/>
    <mergeCell ref="H27:J27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 Меню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2026-08-13T04:42:40Z</dcterms:modified>
</cp:coreProperties>
</file>