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50"/>
  </bookViews>
  <sheets>
    <sheet name="3-7 лет Меню" sheetId="1" r:id="rId1"/>
    <sheet name="Лист1" sheetId="2" r:id="rId2"/>
  </sheets>
  <calcPr calcId="162913"/>
</workbook>
</file>

<file path=xl/calcChain.xml><?xml version="1.0" encoding="utf-8"?>
<calcChain xmlns="http://schemas.openxmlformats.org/spreadsheetml/2006/main">
  <c r="H159" i="1" l="1"/>
  <c r="G159" i="1"/>
  <c r="F159" i="1"/>
  <c r="E159" i="1"/>
  <c r="H154" i="1"/>
  <c r="G154" i="1"/>
  <c r="F154" i="1"/>
  <c r="E154" i="1"/>
  <c r="H150" i="1"/>
  <c r="G150" i="1"/>
  <c r="F150" i="1"/>
  <c r="E150" i="1"/>
  <c r="H141" i="1"/>
  <c r="H160" i="1" s="1"/>
  <c r="G141" i="1"/>
  <c r="F141" i="1"/>
  <c r="E141" i="1"/>
  <c r="H128" i="1"/>
  <c r="G128" i="1"/>
  <c r="F128" i="1"/>
  <c r="E128" i="1"/>
  <c r="H123" i="1"/>
  <c r="G123" i="1"/>
  <c r="F123" i="1"/>
  <c r="E123" i="1"/>
  <c r="H119" i="1"/>
  <c r="G119" i="1"/>
  <c r="F119" i="1"/>
  <c r="E119" i="1"/>
  <c r="H108" i="1"/>
  <c r="H129" i="1" s="1"/>
  <c r="G108" i="1"/>
  <c r="F108" i="1"/>
  <c r="E108" i="1"/>
  <c r="H95" i="1"/>
  <c r="G95" i="1"/>
  <c r="F95" i="1"/>
  <c r="E95" i="1"/>
  <c r="H90" i="1"/>
  <c r="G90" i="1"/>
  <c r="F90" i="1"/>
  <c r="E90" i="1"/>
  <c r="H86" i="1"/>
  <c r="G86" i="1"/>
  <c r="F86" i="1"/>
  <c r="E86" i="1"/>
  <c r="H76" i="1"/>
  <c r="H96" i="1" s="1"/>
  <c r="G76" i="1"/>
  <c r="F76" i="1"/>
  <c r="E76" i="1"/>
  <c r="H63" i="1"/>
  <c r="G63" i="1"/>
  <c r="F63" i="1"/>
  <c r="E63" i="1"/>
  <c r="H58" i="1"/>
  <c r="G58" i="1"/>
  <c r="F58" i="1"/>
  <c r="E58" i="1"/>
  <c r="H54" i="1"/>
  <c r="G54" i="1"/>
  <c r="F54" i="1"/>
  <c r="E54" i="1"/>
  <c r="H43" i="1"/>
  <c r="H64" i="1" s="1"/>
  <c r="G43" i="1"/>
  <c r="G64" i="1" s="1"/>
  <c r="F43" i="1"/>
  <c r="F64" i="1" s="1"/>
  <c r="E43" i="1"/>
  <c r="E64" i="1" s="1"/>
  <c r="E96" i="1" l="1"/>
  <c r="E129" i="1"/>
  <c r="F96" i="1"/>
  <c r="F129" i="1"/>
  <c r="F160" i="1"/>
  <c r="E160" i="1"/>
  <c r="G96" i="1"/>
  <c r="G129" i="1"/>
  <c r="G160" i="1"/>
  <c r="H30" i="1" l="1"/>
  <c r="G30" i="1"/>
  <c r="F30" i="1"/>
  <c r="E30" i="1"/>
  <c r="H25" i="1"/>
  <c r="G25" i="1"/>
  <c r="F25" i="1"/>
  <c r="E25" i="1"/>
  <c r="H21" i="1"/>
  <c r="G21" i="1"/>
  <c r="F21" i="1"/>
  <c r="E21" i="1"/>
  <c r="H10" i="1"/>
  <c r="H31" i="1" s="1"/>
  <c r="G10" i="1"/>
  <c r="F10" i="1"/>
  <c r="E10" i="1"/>
  <c r="G31" i="1" l="1"/>
  <c r="E31" i="1"/>
  <c r="F31" i="1"/>
</calcChain>
</file>

<file path=xl/sharedStrings.xml><?xml version="1.0" encoding="utf-8"?>
<sst xmlns="http://schemas.openxmlformats.org/spreadsheetml/2006/main" count="269" uniqueCount="128">
  <si>
    <t>Блюдо и гарнир</t>
  </si>
  <si>
    <t>Масса</t>
  </si>
  <si>
    <t>Пищевые вещества</t>
  </si>
  <si>
    <t>Прием пищи, наименование блюда</t>
  </si>
  <si>
    <t>Порция, гр.</t>
  </si>
  <si>
    <t>Белки</t>
  </si>
  <si>
    <t>Жиры</t>
  </si>
  <si>
    <t>Углеводы</t>
  </si>
  <si>
    <t>Ккал.</t>
  </si>
  <si>
    <t>Завтрак</t>
  </si>
  <si>
    <t>10.00</t>
  </si>
  <si>
    <t>Обед</t>
  </si>
  <si>
    <t>Хлеб "Пшеничный"</t>
  </si>
  <si>
    <t>Полдник</t>
  </si>
  <si>
    <t>Ужин</t>
  </si>
  <si>
    <t>Картофельное пюре</t>
  </si>
  <si>
    <t>Компот из сухофруктов</t>
  </si>
  <si>
    <t>Чай зеленый</t>
  </si>
  <si>
    <t>Каша пшеничная молочная со сливочным маслом</t>
  </si>
  <si>
    <t>Хлеб "Ароматный"</t>
  </si>
  <si>
    <t>Омлет натуральный</t>
  </si>
  <si>
    <t>Отварные макароны</t>
  </si>
  <si>
    <t>Хлеб "Ржаной"</t>
  </si>
  <si>
    <t>Итого</t>
  </si>
  <si>
    <t>Каша "Колючка" (рис+манка) молочная со сливочным маслом</t>
  </si>
  <si>
    <t>№ 14</t>
  </si>
  <si>
    <t>Отварная гречка</t>
  </si>
  <si>
    <t>№ 65</t>
  </si>
  <si>
    <t>Хлеб "Бородинский"</t>
  </si>
  <si>
    <t xml:space="preserve">Печенье </t>
  </si>
  <si>
    <t>Молоко кипяченое</t>
  </si>
  <si>
    <t>№ 77</t>
  </si>
  <si>
    <t>Пирожок с капустой</t>
  </si>
  <si>
    <t>№ 31</t>
  </si>
  <si>
    <t>Хлеб "Отрубной"</t>
  </si>
  <si>
    <t>Каша геркулесовая молочная со сливочным маслом</t>
  </si>
  <si>
    <t>Технологическая карта</t>
  </si>
  <si>
    <t xml:space="preserve">Технологическая карта </t>
  </si>
  <si>
    <t>Каша манная молочная со сливочным маслом</t>
  </si>
  <si>
    <t>Солянка овощная</t>
  </si>
  <si>
    <t>Молочный соус</t>
  </si>
  <si>
    <t>3-й день</t>
  </si>
  <si>
    <t>№2</t>
  </si>
  <si>
    <t>№ 138</t>
  </si>
  <si>
    <t>№ 68</t>
  </si>
  <si>
    <t>№ 2.7</t>
  </si>
  <si>
    <t>№ 3174</t>
  </si>
  <si>
    <t>№ 58</t>
  </si>
  <si>
    <t>№ 34</t>
  </si>
  <si>
    <t>№ 1</t>
  </si>
  <si>
    <t xml:space="preserve">№1 </t>
  </si>
  <si>
    <t>-</t>
  </si>
  <si>
    <t>№ 177</t>
  </si>
  <si>
    <t>Щи на мясном бульоне со сметаной</t>
  </si>
  <si>
    <t>Свекольник на мясном бульоне со сметаной</t>
  </si>
  <si>
    <t>Кофейный напиток на свежем молоке</t>
  </si>
  <si>
    <t>Бутерброд со сливочным маслом</t>
  </si>
  <si>
    <t xml:space="preserve">МЕНЮ </t>
  </si>
  <si>
    <t>1-й день</t>
  </si>
  <si>
    <t>Дети 3-7 лет</t>
  </si>
  <si>
    <t>2-й день</t>
  </si>
  <si>
    <t>4-й день</t>
  </si>
  <si>
    <t>5-й день</t>
  </si>
  <si>
    <t>Чай сладкий</t>
  </si>
  <si>
    <t>Какао на свежем молоке</t>
  </si>
  <si>
    <t>250\11</t>
  </si>
  <si>
    <t xml:space="preserve">Тефтели мясные </t>
  </si>
  <si>
    <t>Котлета мясная (Говядина)</t>
  </si>
  <si>
    <t>Каша "Дружба" (гречка + пшено) на свежем молоке со сливочным маслом</t>
  </si>
  <si>
    <t>№ 66</t>
  </si>
  <si>
    <t xml:space="preserve">Чай черный сладкий </t>
  </si>
  <si>
    <t>Компот из свежих яблок</t>
  </si>
  <si>
    <t>№ 54</t>
  </si>
  <si>
    <t>Плов с мясом</t>
  </si>
  <si>
    <t>Какао с молоком</t>
  </si>
  <si>
    <t>№ 90</t>
  </si>
  <si>
    <t>Какао на сгущенном молоке</t>
  </si>
  <si>
    <t>№ 15</t>
  </si>
  <si>
    <t>Бутерброд с сыром</t>
  </si>
  <si>
    <t>30\10</t>
  </si>
  <si>
    <t>№ б/н</t>
  </si>
  <si>
    <t>№ 5</t>
  </si>
  <si>
    <t>№ 10</t>
  </si>
  <si>
    <t>№ 13</t>
  </si>
  <si>
    <t>30/5</t>
  </si>
  <si>
    <t>№ 16</t>
  </si>
  <si>
    <t>№ 6</t>
  </si>
  <si>
    <t>№ 8</t>
  </si>
  <si>
    <t>№ 32</t>
  </si>
  <si>
    <t>Кофейный напиток на сгущенном молоке</t>
  </si>
  <si>
    <t>№ 25</t>
  </si>
  <si>
    <t>Булочка "Детская" с творогом</t>
  </si>
  <si>
    <t>№ 28</t>
  </si>
  <si>
    <t>Борщ со сметаной на мясном бульоне</t>
  </si>
  <si>
    <t>№ 17</t>
  </si>
  <si>
    <t>Рассольник на курином бульоне со сметаной</t>
  </si>
  <si>
    <t>Вафли</t>
  </si>
  <si>
    <t>№ 152</t>
  </si>
  <si>
    <t>Энергетическая ценность</t>
  </si>
  <si>
    <t>Кисель фруктовый</t>
  </si>
  <si>
    <t>№ 20</t>
  </si>
  <si>
    <t>Чай черный</t>
  </si>
  <si>
    <t>Суп "Паутинка" на мясном бульоне</t>
  </si>
  <si>
    <t>Чай с молоком</t>
  </si>
  <si>
    <t>№ 109</t>
  </si>
  <si>
    <t>Чай зеленый с лимоном</t>
  </si>
  <si>
    <t>200/10</t>
  </si>
  <si>
    <t>№ 53</t>
  </si>
  <si>
    <t>№ 11.13</t>
  </si>
  <si>
    <t>Шницель в соусе</t>
  </si>
  <si>
    <t>Компот из сушеных яблок</t>
  </si>
  <si>
    <t>Суп вермешелевый с фрикадельками</t>
  </si>
  <si>
    <t>№ 2.1</t>
  </si>
  <si>
    <t>Чай сладкий с молоком</t>
  </si>
  <si>
    <t>Бутерброд с повидлом</t>
  </si>
  <si>
    <t>30/5/20</t>
  </si>
  <si>
    <t>Морковно-луковый маринад</t>
  </si>
  <si>
    <t>№ 51</t>
  </si>
  <si>
    <t>Суп рыбный (горбуша)</t>
  </si>
  <si>
    <t>№ 41</t>
  </si>
  <si>
    <t>Рыба под омлетом (минтай)</t>
  </si>
  <si>
    <t>№ 8.2</t>
  </si>
  <si>
    <t>Макароны отварные с овощами и сыром</t>
  </si>
  <si>
    <t>Дата: 19.10.2026</t>
  </si>
  <si>
    <t>Дата: 20.10.2026</t>
  </si>
  <si>
    <t>Дата: 21.10.2026</t>
  </si>
  <si>
    <t>Дата: 22.10.2026</t>
  </si>
  <si>
    <t>Дата: 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</si>
</sst>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Algerian"/>
      <family val="5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6"/>
      <color theme="1"/>
      <name val="Algerian"/>
      <family val="5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2" fontId="7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16" fontId="6" fillId="0" borderId="20" xfId="0" applyNumberFormat="1" applyFont="1" applyBorder="1" applyAlignment="1">
      <alignment horizontal="center"/>
    </xf>
    <xf numFmtId="0" fontId="6" fillId="0" borderId="2" xfId="0" applyFont="1" applyBorder="1"/>
    <xf numFmtId="0" fontId="6" fillId="0" borderId="4" xfId="0" applyFont="1" applyBorder="1"/>
    <xf numFmtId="2" fontId="7" fillId="0" borderId="11" xfId="0" applyNumberFormat="1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8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2" fontId="7" fillId="0" borderId="11" xfId="0" applyNumberFormat="1" applyFont="1" applyBorder="1" applyAlignment="1">
      <alignment horizontal="center" vertical="center"/>
    </xf>
    <xf numFmtId="2" fontId="6" fillId="0" borderId="20" xfId="0" applyNumberFormat="1" applyFont="1" applyBorder="1" applyAlignment="1">
      <alignment horizontal="center"/>
    </xf>
    <xf numFmtId="2" fontId="7" fillId="0" borderId="18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0" borderId="5" xfId="0" applyFont="1" applyBorder="1" applyAlignment="1"/>
    <xf numFmtId="0" fontId="6" fillId="0" borderId="10" xfId="0" applyFont="1" applyBorder="1" applyAlignment="1"/>
    <xf numFmtId="0" fontId="6" fillId="0" borderId="6" xfId="0" applyFont="1" applyBorder="1"/>
    <xf numFmtId="0" fontId="6" fillId="0" borderId="1" xfId="0" applyFont="1" applyFill="1" applyBorder="1"/>
    <xf numFmtId="2" fontId="7" fillId="0" borderId="11" xfId="0" applyNumberFormat="1" applyFont="1" applyBorder="1"/>
    <xf numFmtId="0" fontId="7" fillId="0" borderId="11" xfId="0" applyFont="1" applyBorder="1"/>
    <xf numFmtId="0" fontId="7" fillId="0" borderId="18" xfId="0" applyNumberFormat="1" applyFont="1" applyBorder="1" applyAlignment="1">
      <alignment horizontal="center"/>
    </xf>
    <xf numFmtId="0" fontId="7" fillId="0" borderId="18" xfId="0" applyFont="1" applyBorder="1"/>
    <xf numFmtId="2" fontId="6" fillId="0" borderId="20" xfId="0" applyNumberFormat="1" applyFont="1" applyBorder="1"/>
    <xf numFmtId="0" fontId="6" fillId="0" borderId="20" xfId="0" applyFont="1" applyBorder="1"/>
    <xf numFmtId="0" fontId="6" fillId="0" borderId="10" xfId="0" applyFont="1" applyBorder="1"/>
    <xf numFmtId="2" fontId="0" fillId="0" borderId="11" xfId="0" applyNumberFormat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7" fillId="0" borderId="24" xfId="0" applyFont="1" applyBorder="1" applyAlignment="1">
      <alignment horizontal="center"/>
    </xf>
    <xf numFmtId="16" fontId="1" fillId="0" borderId="20" xfId="0" applyNumberFormat="1" applyFont="1" applyBorder="1" applyAlignment="1">
      <alignment horizontal="center"/>
    </xf>
    <xf numFmtId="0" fontId="1" fillId="0" borderId="20" xfId="0" applyFont="1" applyBorder="1"/>
    <xf numFmtId="0" fontId="6" fillId="0" borderId="0" xfId="0" applyFont="1" applyBorder="1" applyAlignment="1">
      <alignment horizontal="center"/>
    </xf>
    <xf numFmtId="16" fontId="6" fillId="0" borderId="0" xfId="0" applyNumberFormat="1" applyFont="1" applyBorder="1" applyAlignment="1">
      <alignment horizontal="center"/>
    </xf>
    <xf numFmtId="2" fontId="6" fillId="0" borderId="0" xfId="0" applyNumberFormat="1" applyFon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0" fontId="7" fillId="0" borderId="11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49" fontId="7" fillId="0" borderId="18" xfId="0" applyNumberFormat="1" applyFont="1" applyBorder="1" applyAlignment="1">
      <alignment horizontal="center"/>
    </xf>
    <xf numFmtId="2" fontId="9" fillId="0" borderId="11" xfId="0" applyNumberFormat="1" applyFont="1" applyBorder="1" applyAlignment="1">
      <alignment horizontal="center"/>
    </xf>
    <xf numFmtId="0" fontId="9" fillId="0" borderId="11" xfId="0" applyFont="1" applyBorder="1"/>
    <xf numFmtId="0" fontId="9" fillId="0" borderId="1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7" fillId="0" borderId="18" xfId="0" applyNumberFormat="1" applyFont="1" applyBorder="1" applyAlignment="1">
      <alignment horizontal="center" vertical="center"/>
    </xf>
    <xf numFmtId="16" fontId="6" fillId="0" borderId="20" xfId="0" applyNumberFormat="1" applyFont="1" applyBorder="1" applyAlignment="1">
      <alignment horizontal="center" vertical="center"/>
    </xf>
    <xf numFmtId="2" fontId="7" fillId="0" borderId="11" xfId="0" applyNumberFormat="1" applyFont="1" applyBorder="1" applyAlignment="1">
      <alignment horizontal="center" vertical="center" wrapText="1"/>
    </xf>
    <xf numFmtId="2" fontId="9" fillId="0" borderId="11" xfId="0" applyNumberFormat="1" applyFont="1" applyBorder="1"/>
    <xf numFmtId="49" fontId="7" fillId="0" borderId="11" xfId="0" applyNumberFormat="1" applyFont="1" applyBorder="1" applyAlignment="1">
      <alignment horizontal="center" vertical="center"/>
    </xf>
    <xf numFmtId="16" fontId="6" fillId="0" borderId="0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1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2" fontId="7" fillId="0" borderId="13" xfId="0" applyNumberFormat="1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 wrapText="1"/>
    </xf>
    <xf numFmtId="0" fontId="10" fillId="0" borderId="13" xfId="0" applyFont="1" applyBorder="1" applyAlignment="1">
      <alignment horizontal="center" wrapText="1"/>
    </xf>
    <xf numFmtId="0" fontId="10" fillId="0" borderId="14" xfId="0" applyFont="1" applyBorder="1" applyAlignment="1">
      <alignment horizontal="center" wrapText="1"/>
    </xf>
    <xf numFmtId="2" fontId="7" fillId="0" borderId="14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2" fontId="7" fillId="0" borderId="12" xfId="0" applyNumberFormat="1" applyFont="1" applyBorder="1" applyAlignment="1">
      <alignment horizontal="center" wrapText="1"/>
    </xf>
    <xf numFmtId="2" fontId="7" fillId="0" borderId="13" xfId="0" applyNumberFormat="1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23" xfId="0" applyFont="1" applyBorder="1" applyAlignment="1">
      <alignment horizontal="center" wrapText="1"/>
    </xf>
    <xf numFmtId="2" fontId="7" fillId="0" borderId="16" xfId="0" applyNumberFormat="1" applyFont="1" applyBorder="1" applyAlignment="1">
      <alignment horizontal="center"/>
    </xf>
    <xf numFmtId="2" fontId="7" fillId="0" borderId="15" xfId="0" applyNumberFormat="1" applyFont="1" applyBorder="1" applyAlignment="1">
      <alignment horizontal="center"/>
    </xf>
    <xf numFmtId="2" fontId="7" fillId="0" borderId="17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6" borderId="0" xfId="0" applyFont="1" applyFill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9" fillId="0" borderId="12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2" fontId="9" fillId="0" borderId="14" xfId="0" applyNumberFormat="1" applyFont="1" applyBorder="1" applyAlignment="1">
      <alignment horizontal="center" wrapText="1"/>
    </xf>
    <xf numFmtId="2" fontId="9" fillId="0" borderId="12" xfId="0" applyNumberFormat="1" applyFont="1" applyBorder="1" applyAlignment="1">
      <alignment horizontal="center"/>
    </xf>
    <xf numFmtId="2" fontId="9" fillId="0" borderId="13" xfId="0" applyNumberFormat="1" applyFont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9" fillId="0" borderId="12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0" fontId="9" fillId="0" borderId="14" xfId="0" applyFont="1" applyBorder="1" applyAlignment="1">
      <alignment horizontal="center" wrapText="1"/>
    </xf>
    <xf numFmtId="0" fontId="5" fillId="5" borderId="0" xfId="0" applyFont="1" applyFill="1" applyAlignment="1">
      <alignment horizontal="center"/>
    </xf>
    <xf numFmtId="0" fontId="8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2" fontId="1" fillId="0" borderId="21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66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0"/>
  <sheetViews>
    <sheetView tabSelected="1" topLeftCell="A124" zoomScale="85" zoomScaleNormal="85" workbookViewId="0">
      <selection activeCell="G134" sqref="G134:K134"/>
    </sheetView>
  </sheetViews>
  <sheetFormatPr defaultRowHeight="15" x14ac:dyDescent="0.25"/>
  <cols>
    <col min="3" max="3" width="35.140625" customWidth="1"/>
    <col min="4" max="4" width="11.85546875" style="25" customWidth="1"/>
    <col min="5" max="5" width="9.140625" style="25"/>
    <col min="6" max="6" width="9.140625" style="5"/>
    <col min="7" max="7" width="10.42578125" style="5" customWidth="1"/>
    <col min="9" max="9" width="5.28515625" customWidth="1"/>
    <col min="10" max="10" width="3.140625" customWidth="1"/>
    <col min="11" max="11" width="20.85546875" style="1" customWidth="1"/>
  </cols>
  <sheetData>
    <row r="1" spans="1:11" ht="19.5" x14ac:dyDescent="0.3">
      <c r="A1" s="80" t="s">
        <v>57</v>
      </c>
      <c r="B1" s="80"/>
      <c r="C1" s="80"/>
      <c r="D1" s="80"/>
      <c r="E1" s="80"/>
      <c r="F1" s="80"/>
      <c r="G1" s="80"/>
      <c r="H1" s="80"/>
      <c r="I1" s="80"/>
      <c r="J1" s="80"/>
      <c r="K1" s="80"/>
    </row>
    <row r="2" spans="1:11" ht="20.25" x14ac:dyDescent="0.35">
      <c r="A2" s="6"/>
      <c r="B2" s="6"/>
      <c r="C2" s="6"/>
      <c r="D2" s="23"/>
      <c r="E2" s="23"/>
      <c r="F2" s="3"/>
      <c r="G2" s="3"/>
      <c r="H2" s="6"/>
      <c r="I2" s="102" t="s">
        <v>59</v>
      </c>
      <c r="J2" s="102"/>
      <c r="K2" s="102"/>
    </row>
    <row r="3" spans="1:11" ht="22.5" thickBot="1" x14ac:dyDescent="0.4">
      <c r="A3" s="99" t="s">
        <v>58</v>
      </c>
      <c r="B3" s="99"/>
      <c r="C3" s="99"/>
      <c r="D3" s="24"/>
      <c r="E3" s="24"/>
      <c r="F3" s="4"/>
      <c r="G3" s="99" t="s">
        <v>123</v>
      </c>
      <c r="H3" s="99"/>
      <c r="I3" s="99"/>
      <c r="J3" s="99"/>
      <c r="K3" s="99"/>
    </row>
    <row r="4" spans="1:11" ht="33" customHeight="1" thickBot="1" x14ac:dyDescent="0.3">
      <c r="A4" s="66" t="s">
        <v>0</v>
      </c>
      <c r="B4" s="67"/>
      <c r="C4" s="81"/>
      <c r="D4" s="7" t="s">
        <v>1</v>
      </c>
      <c r="E4" s="66" t="s">
        <v>2</v>
      </c>
      <c r="F4" s="67"/>
      <c r="G4" s="67"/>
      <c r="H4" s="27" t="s">
        <v>98</v>
      </c>
      <c r="I4" s="28"/>
      <c r="J4" s="29"/>
      <c r="K4" s="94" t="s">
        <v>36</v>
      </c>
    </row>
    <row r="5" spans="1:11" ht="16.5" thickBot="1" x14ac:dyDescent="0.3">
      <c r="A5" s="13" t="s">
        <v>3</v>
      </c>
      <c r="B5" s="14"/>
      <c r="C5" s="8"/>
      <c r="D5" s="8" t="s">
        <v>4</v>
      </c>
      <c r="E5" s="7" t="s">
        <v>5</v>
      </c>
      <c r="F5" s="7" t="s">
        <v>6</v>
      </c>
      <c r="G5" s="30" t="s">
        <v>7</v>
      </c>
      <c r="H5" s="82" t="s">
        <v>8</v>
      </c>
      <c r="I5" s="83"/>
      <c r="J5" s="84"/>
      <c r="K5" s="95"/>
    </row>
    <row r="6" spans="1:11" ht="15.75" x14ac:dyDescent="0.25">
      <c r="A6" s="104" t="s">
        <v>9</v>
      </c>
      <c r="B6" s="105"/>
      <c r="C6" s="105"/>
      <c r="D6" s="105"/>
      <c r="E6" s="105"/>
      <c r="F6" s="105"/>
      <c r="G6" s="105"/>
      <c r="H6" s="105"/>
      <c r="I6" s="105"/>
      <c r="J6" s="105"/>
      <c r="K6" s="106"/>
    </row>
    <row r="7" spans="1:11" ht="30.75" customHeight="1" x14ac:dyDescent="0.25">
      <c r="A7" s="85" t="s">
        <v>24</v>
      </c>
      <c r="B7" s="86"/>
      <c r="C7" s="87"/>
      <c r="D7" s="9">
        <v>200</v>
      </c>
      <c r="E7" s="32">
        <v>4.9000000000000004</v>
      </c>
      <c r="F7" s="32">
        <v>12.73</v>
      </c>
      <c r="G7" s="32">
        <v>32.93</v>
      </c>
      <c r="H7" s="75">
        <v>278.95</v>
      </c>
      <c r="I7" s="76"/>
      <c r="J7" s="88"/>
      <c r="K7" s="10" t="s">
        <v>25</v>
      </c>
    </row>
    <row r="8" spans="1:11" ht="15.75" customHeight="1" x14ac:dyDescent="0.25">
      <c r="A8" s="89" t="s">
        <v>76</v>
      </c>
      <c r="B8" s="90"/>
      <c r="C8" s="91"/>
      <c r="D8" s="31">
        <v>180</v>
      </c>
      <c r="E8" s="31">
        <v>1.2</v>
      </c>
      <c r="F8" s="32">
        <v>1.3</v>
      </c>
      <c r="G8" s="31">
        <v>13</v>
      </c>
      <c r="H8" s="75">
        <v>90</v>
      </c>
      <c r="I8" s="76"/>
      <c r="J8" s="76"/>
      <c r="K8" s="10" t="s">
        <v>77</v>
      </c>
    </row>
    <row r="9" spans="1:11" ht="16.5" thickBot="1" x14ac:dyDescent="0.3">
      <c r="A9" s="77" t="s">
        <v>78</v>
      </c>
      <c r="B9" s="78"/>
      <c r="C9" s="79"/>
      <c r="D9" s="33" t="s">
        <v>79</v>
      </c>
      <c r="E9" s="34">
        <v>6.68</v>
      </c>
      <c r="F9" s="34">
        <v>8.4499999999999993</v>
      </c>
      <c r="G9" s="34">
        <v>19.39</v>
      </c>
      <c r="H9" s="96">
        <v>180</v>
      </c>
      <c r="I9" s="97"/>
      <c r="J9" s="98"/>
      <c r="K9" s="51" t="s">
        <v>80</v>
      </c>
    </row>
    <row r="10" spans="1:11" s="2" customFormat="1" ht="16.5" thickBot="1" x14ac:dyDescent="0.3">
      <c r="A10" s="66"/>
      <c r="B10" s="67"/>
      <c r="C10" s="68"/>
      <c r="D10" s="12"/>
      <c r="E10" s="35">
        <f>SUM(E7:E9)</f>
        <v>12.780000000000001</v>
      </c>
      <c r="F10" s="36">
        <f>SUM(F7:F9)</f>
        <v>22.48</v>
      </c>
      <c r="G10" s="36">
        <f>SUM(G7:G9)</f>
        <v>65.319999999999993</v>
      </c>
      <c r="H10" s="69">
        <f>SUM(H7:J9)</f>
        <v>548.95000000000005</v>
      </c>
      <c r="I10" s="70"/>
      <c r="J10" s="71"/>
      <c r="K10" s="64"/>
    </row>
    <row r="11" spans="1:11" ht="15.75" x14ac:dyDescent="0.25">
      <c r="A11" s="104" t="s">
        <v>10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6"/>
    </row>
    <row r="12" spans="1:11" ht="15.75" customHeight="1" x14ac:dyDescent="0.25">
      <c r="A12" s="89" t="s">
        <v>71</v>
      </c>
      <c r="B12" s="90"/>
      <c r="C12" s="91"/>
      <c r="D12" s="60">
        <v>200</v>
      </c>
      <c r="E12" s="49">
        <v>0.16</v>
      </c>
      <c r="F12" s="49">
        <v>0.16</v>
      </c>
      <c r="G12" s="49">
        <v>15.893000000000001</v>
      </c>
      <c r="H12" s="92">
        <v>60</v>
      </c>
      <c r="I12" s="93"/>
      <c r="J12" s="93"/>
      <c r="K12" s="16" t="s">
        <v>72</v>
      </c>
    </row>
    <row r="13" spans="1:11" ht="15.75" x14ac:dyDescent="0.25">
      <c r="A13" s="107" t="s">
        <v>11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9"/>
    </row>
    <row r="14" spans="1:11" ht="15.75" customHeight="1" x14ac:dyDescent="0.25">
      <c r="A14" s="89" t="s">
        <v>93</v>
      </c>
      <c r="B14" s="90"/>
      <c r="C14" s="91"/>
      <c r="D14" s="9" t="s">
        <v>65</v>
      </c>
      <c r="E14" s="32">
        <v>3.52</v>
      </c>
      <c r="F14" s="32">
        <v>5.98</v>
      </c>
      <c r="G14" s="31">
        <v>9.7799999999999994</v>
      </c>
      <c r="H14" s="75">
        <v>117</v>
      </c>
      <c r="I14" s="76"/>
      <c r="J14" s="76"/>
      <c r="K14" s="10" t="s">
        <v>81</v>
      </c>
    </row>
    <row r="15" spans="1:11" ht="15.75" x14ac:dyDescent="0.25">
      <c r="A15" s="72" t="s">
        <v>66</v>
      </c>
      <c r="B15" s="73"/>
      <c r="C15" s="74"/>
      <c r="D15" s="9">
        <v>70</v>
      </c>
      <c r="E15" s="32">
        <v>15.74</v>
      </c>
      <c r="F15" s="32">
        <v>3.71</v>
      </c>
      <c r="G15" s="32">
        <v>13.47</v>
      </c>
      <c r="H15" s="75">
        <v>149.85</v>
      </c>
      <c r="I15" s="76"/>
      <c r="J15" s="76"/>
      <c r="K15" s="10" t="s">
        <v>94</v>
      </c>
    </row>
    <row r="16" spans="1:11" ht="15.75" x14ac:dyDescent="0.25">
      <c r="A16" s="72" t="s">
        <v>40</v>
      </c>
      <c r="B16" s="73"/>
      <c r="C16" s="74"/>
      <c r="D16" s="9">
        <v>50</v>
      </c>
      <c r="E16" s="32">
        <v>1.98</v>
      </c>
      <c r="F16" s="32">
        <v>1.69</v>
      </c>
      <c r="G16" s="32">
        <v>5.89</v>
      </c>
      <c r="H16" s="75">
        <v>45.4</v>
      </c>
      <c r="I16" s="76"/>
      <c r="J16" s="76"/>
      <c r="K16" s="10" t="s">
        <v>47</v>
      </c>
    </row>
    <row r="17" spans="1:11" ht="15.75" x14ac:dyDescent="0.25">
      <c r="A17" s="72" t="s">
        <v>26</v>
      </c>
      <c r="B17" s="73"/>
      <c r="C17" s="74"/>
      <c r="D17" s="9">
        <v>150</v>
      </c>
      <c r="E17" s="32">
        <v>4.5</v>
      </c>
      <c r="F17" s="32">
        <v>6.4</v>
      </c>
      <c r="G17" s="32">
        <v>21.9</v>
      </c>
      <c r="H17" s="75">
        <v>263</v>
      </c>
      <c r="I17" s="76"/>
      <c r="J17" s="76"/>
      <c r="K17" s="10" t="s">
        <v>27</v>
      </c>
    </row>
    <row r="18" spans="1:11" ht="15.75" x14ac:dyDescent="0.25">
      <c r="A18" s="72" t="s">
        <v>16</v>
      </c>
      <c r="B18" s="73"/>
      <c r="C18" s="74"/>
      <c r="D18" s="9">
        <v>180</v>
      </c>
      <c r="E18" s="32">
        <v>0.2</v>
      </c>
      <c r="F18" s="32">
        <v>0.4</v>
      </c>
      <c r="G18" s="31">
        <v>14</v>
      </c>
      <c r="H18" s="75">
        <v>84</v>
      </c>
      <c r="I18" s="76"/>
      <c r="J18" s="76"/>
      <c r="K18" s="10" t="s">
        <v>33</v>
      </c>
    </row>
    <row r="19" spans="1:11" ht="15.75" x14ac:dyDescent="0.25">
      <c r="A19" s="72" t="s">
        <v>12</v>
      </c>
      <c r="B19" s="73"/>
      <c r="C19" s="74"/>
      <c r="D19" s="9">
        <v>40</v>
      </c>
      <c r="E19" s="32">
        <v>3.15</v>
      </c>
      <c r="F19" s="32">
        <v>0.4</v>
      </c>
      <c r="G19" s="32">
        <v>19.3</v>
      </c>
      <c r="H19" s="75">
        <v>104</v>
      </c>
      <c r="I19" s="76"/>
      <c r="J19" s="76"/>
      <c r="K19" s="10" t="s">
        <v>50</v>
      </c>
    </row>
    <row r="20" spans="1:11" ht="16.5" thickBot="1" x14ac:dyDescent="0.3">
      <c r="A20" s="72" t="s">
        <v>28</v>
      </c>
      <c r="B20" s="73"/>
      <c r="C20" s="74"/>
      <c r="D20" s="9">
        <v>20</v>
      </c>
      <c r="E20" s="32">
        <v>3.3</v>
      </c>
      <c r="F20" s="32">
        <v>0.6</v>
      </c>
      <c r="G20" s="32">
        <v>16.7</v>
      </c>
      <c r="H20" s="75">
        <v>87</v>
      </c>
      <c r="I20" s="76"/>
      <c r="J20" s="76"/>
      <c r="K20" s="11" t="s">
        <v>49</v>
      </c>
    </row>
    <row r="21" spans="1:11" s="2" customFormat="1" ht="16.5" thickBot="1" x14ac:dyDescent="0.3">
      <c r="A21" s="66"/>
      <c r="B21" s="67"/>
      <c r="C21" s="68"/>
      <c r="D21" s="12"/>
      <c r="E21" s="36">
        <f>SUM(E14:E20)</f>
        <v>32.39</v>
      </c>
      <c r="F21" s="36">
        <f>SUM(F14:F20)</f>
        <v>19.18</v>
      </c>
      <c r="G21" s="36">
        <f>SUM(G14:G20)</f>
        <v>101.03999999999999</v>
      </c>
      <c r="H21" s="69">
        <f>SUM(H14:J20)</f>
        <v>850.25</v>
      </c>
      <c r="I21" s="70"/>
      <c r="J21" s="71"/>
      <c r="K21" s="64"/>
    </row>
    <row r="22" spans="1:11" ht="15.75" x14ac:dyDescent="0.25">
      <c r="A22" s="104" t="s">
        <v>13</v>
      </c>
      <c r="B22" s="105"/>
      <c r="C22" s="105"/>
      <c r="D22" s="105"/>
      <c r="E22" s="105"/>
      <c r="F22" s="105"/>
      <c r="G22" s="105"/>
      <c r="H22" s="105"/>
      <c r="I22" s="105"/>
      <c r="J22" s="105"/>
      <c r="K22" s="106"/>
    </row>
    <row r="23" spans="1:11" ht="15.75" x14ac:dyDescent="0.25">
      <c r="A23" s="72" t="s">
        <v>29</v>
      </c>
      <c r="B23" s="73"/>
      <c r="C23" s="74"/>
      <c r="D23" s="9">
        <v>45</v>
      </c>
      <c r="E23" s="32">
        <v>4.0999999999999996</v>
      </c>
      <c r="F23" s="32">
        <v>2.2999999999999998</v>
      </c>
      <c r="G23" s="32">
        <v>13.2</v>
      </c>
      <c r="H23" s="75">
        <v>94</v>
      </c>
      <c r="I23" s="76"/>
      <c r="J23" s="76"/>
      <c r="K23" s="9" t="s">
        <v>51</v>
      </c>
    </row>
    <row r="24" spans="1:11" ht="16.5" thickBot="1" x14ac:dyDescent="0.3">
      <c r="A24" s="72" t="s">
        <v>30</v>
      </c>
      <c r="B24" s="73"/>
      <c r="C24" s="74"/>
      <c r="D24" s="9">
        <v>180</v>
      </c>
      <c r="E24" s="31">
        <v>5.8</v>
      </c>
      <c r="F24" s="31">
        <v>5</v>
      </c>
      <c r="G24" s="32">
        <v>9.6</v>
      </c>
      <c r="H24" s="75">
        <v>108</v>
      </c>
      <c r="I24" s="76"/>
      <c r="J24" s="76"/>
      <c r="K24" s="11" t="s">
        <v>82</v>
      </c>
    </row>
    <row r="25" spans="1:11" s="2" customFormat="1" ht="16.5" thickBot="1" x14ac:dyDescent="0.3">
      <c r="A25" s="66"/>
      <c r="B25" s="67"/>
      <c r="C25" s="68"/>
      <c r="D25" s="12"/>
      <c r="E25" s="36">
        <f>SUM(E23:E24)</f>
        <v>9.8999999999999986</v>
      </c>
      <c r="F25" s="36">
        <f>SUM(F23:F24)</f>
        <v>7.3</v>
      </c>
      <c r="G25" s="36">
        <f>SUM(G23:G24)</f>
        <v>22.799999999999997</v>
      </c>
      <c r="H25" s="69">
        <f>SUM(H23:J24)</f>
        <v>202</v>
      </c>
      <c r="I25" s="70"/>
      <c r="J25" s="71"/>
      <c r="K25" s="64"/>
    </row>
    <row r="26" spans="1:11" ht="15.75" x14ac:dyDescent="0.25">
      <c r="A26" s="104" t="s">
        <v>14</v>
      </c>
      <c r="B26" s="105"/>
      <c r="C26" s="105"/>
      <c r="D26" s="105"/>
      <c r="E26" s="105"/>
      <c r="F26" s="105"/>
      <c r="G26" s="105"/>
      <c r="H26" s="105"/>
      <c r="I26" s="105"/>
      <c r="J26" s="105"/>
      <c r="K26" s="106"/>
    </row>
    <row r="27" spans="1:11" ht="15.75" x14ac:dyDescent="0.25">
      <c r="A27" s="72" t="s">
        <v>20</v>
      </c>
      <c r="B27" s="73"/>
      <c r="C27" s="74"/>
      <c r="D27" s="9">
        <v>100</v>
      </c>
      <c r="E27" s="32">
        <v>7.85</v>
      </c>
      <c r="F27" s="32">
        <v>9.06</v>
      </c>
      <c r="G27" s="32">
        <v>3.21</v>
      </c>
      <c r="H27" s="75">
        <v>124.93</v>
      </c>
      <c r="I27" s="76"/>
      <c r="J27" s="76"/>
      <c r="K27" s="10" t="s">
        <v>31</v>
      </c>
    </row>
    <row r="28" spans="1:11" ht="15.75" x14ac:dyDescent="0.25">
      <c r="A28" s="72" t="s">
        <v>101</v>
      </c>
      <c r="B28" s="73"/>
      <c r="C28" s="74"/>
      <c r="D28" s="9">
        <v>180</v>
      </c>
      <c r="E28" s="32">
        <v>0</v>
      </c>
      <c r="F28" s="31">
        <v>0</v>
      </c>
      <c r="G28" s="32">
        <v>11.98</v>
      </c>
      <c r="H28" s="75">
        <v>43</v>
      </c>
      <c r="I28" s="76"/>
      <c r="J28" s="76"/>
      <c r="K28" s="11" t="s">
        <v>83</v>
      </c>
    </row>
    <row r="29" spans="1:11" ht="16.5" thickBot="1" x14ac:dyDescent="0.3">
      <c r="A29" s="72" t="s">
        <v>12</v>
      </c>
      <c r="B29" s="73"/>
      <c r="C29" s="74"/>
      <c r="D29" s="9">
        <v>30</v>
      </c>
      <c r="E29" s="32">
        <v>2.37</v>
      </c>
      <c r="F29" s="32">
        <v>0.3</v>
      </c>
      <c r="G29" s="32">
        <v>14.49</v>
      </c>
      <c r="H29" s="75">
        <v>70</v>
      </c>
      <c r="I29" s="76"/>
      <c r="J29" s="76"/>
      <c r="K29" s="11" t="s">
        <v>49</v>
      </c>
    </row>
    <row r="30" spans="1:11" s="2" customFormat="1" ht="16.5" thickBot="1" x14ac:dyDescent="0.3">
      <c r="A30" s="66"/>
      <c r="B30" s="67"/>
      <c r="C30" s="68"/>
      <c r="D30" s="12"/>
      <c r="E30" s="36">
        <f>SUM(E27:E29)</f>
        <v>10.219999999999999</v>
      </c>
      <c r="F30" s="36">
        <f>SUM(F27:F29)</f>
        <v>9.3600000000000012</v>
      </c>
      <c r="G30" s="36">
        <f>SUM(G27:G29)</f>
        <v>29.68</v>
      </c>
      <c r="H30" s="69">
        <f>SUM(H27:J29)</f>
        <v>237.93</v>
      </c>
      <c r="I30" s="70"/>
      <c r="J30" s="71"/>
      <c r="K30" s="64"/>
    </row>
    <row r="31" spans="1:11" s="2" customFormat="1" ht="16.5" thickBot="1" x14ac:dyDescent="0.3">
      <c r="A31" s="66" t="s">
        <v>23</v>
      </c>
      <c r="B31" s="67"/>
      <c r="C31" s="68"/>
      <c r="D31" s="12"/>
      <c r="E31" s="36">
        <f>SUM(E30,E25,E21,E12,E10)</f>
        <v>65.449999999999989</v>
      </c>
      <c r="F31" s="36">
        <f>SUM(F30,F25,F21,F12,F10)</f>
        <v>58.480000000000004</v>
      </c>
      <c r="G31" s="36">
        <f>SUM(G30,G25,G21,G12,G10)</f>
        <v>234.73299999999998</v>
      </c>
      <c r="H31" s="69">
        <f>SUM(H10,H12,H21,H25,H30)</f>
        <v>1899.13</v>
      </c>
      <c r="I31" s="70"/>
      <c r="J31" s="71"/>
      <c r="K31" s="64"/>
    </row>
    <row r="34" spans="1:11" ht="19.5" x14ac:dyDescent="0.3">
      <c r="A34" s="103" t="s">
        <v>57</v>
      </c>
      <c r="B34" s="103"/>
      <c r="C34" s="103"/>
      <c r="D34" s="103"/>
      <c r="E34" s="103"/>
      <c r="F34" s="103"/>
      <c r="G34" s="103"/>
      <c r="H34" s="103"/>
      <c r="I34" s="103"/>
      <c r="J34" s="103"/>
      <c r="K34" s="103"/>
    </row>
    <row r="35" spans="1:11" ht="20.25" x14ac:dyDescent="0.35">
      <c r="A35" s="6"/>
      <c r="B35" s="6"/>
      <c r="C35" s="6"/>
      <c r="D35" s="23"/>
      <c r="E35" s="23"/>
      <c r="F35" s="3"/>
      <c r="G35" s="3"/>
      <c r="H35" s="6"/>
      <c r="I35" s="102" t="s">
        <v>59</v>
      </c>
      <c r="J35" s="102"/>
      <c r="K35" s="102"/>
    </row>
    <row r="36" spans="1:11" ht="22.5" thickBot="1" x14ac:dyDescent="0.4">
      <c r="A36" s="99" t="s">
        <v>60</v>
      </c>
      <c r="B36" s="99"/>
      <c r="C36" s="99"/>
      <c r="D36" s="24"/>
      <c r="E36" s="24"/>
      <c r="F36" s="4"/>
      <c r="G36" s="99" t="s">
        <v>124</v>
      </c>
      <c r="H36" s="99"/>
      <c r="I36" s="99"/>
      <c r="J36" s="99"/>
      <c r="K36" s="99"/>
    </row>
    <row r="37" spans="1:11" ht="32.25" customHeight="1" thickBot="1" x14ac:dyDescent="0.3">
      <c r="A37" s="66" t="s">
        <v>0</v>
      </c>
      <c r="B37" s="67"/>
      <c r="C37" s="81"/>
      <c r="D37" s="7" t="s">
        <v>1</v>
      </c>
      <c r="E37" s="66" t="s">
        <v>2</v>
      </c>
      <c r="F37" s="67"/>
      <c r="G37" s="67"/>
      <c r="H37" s="27" t="s">
        <v>98</v>
      </c>
      <c r="I37" s="28"/>
      <c r="J37" s="37"/>
      <c r="K37" s="100" t="s">
        <v>37</v>
      </c>
    </row>
    <row r="38" spans="1:11" ht="16.5" thickBot="1" x14ac:dyDescent="0.3">
      <c r="A38" s="13" t="s">
        <v>3</v>
      </c>
      <c r="B38" s="14"/>
      <c r="C38" s="8"/>
      <c r="D38" s="8" t="s">
        <v>4</v>
      </c>
      <c r="E38" s="7" t="s">
        <v>5</v>
      </c>
      <c r="F38" s="7" t="s">
        <v>6</v>
      </c>
      <c r="G38" s="30" t="s">
        <v>7</v>
      </c>
      <c r="H38" s="82" t="s">
        <v>8</v>
      </c>
      <c r="I38" s="83"/>
      <c r="J38" s="83"/>
      <c r="K38" s="101"/>
    </row>
    <row r="39" spans="1:11" ht="15.75" x14ac:dyDescent="0.25">
      <c r="A39" s="104" t="s">
        <v>9</v>
      </c>
      <c r="B39" s="105"/>
      <c r="C39" s="105"/>
      <c r="D39" s="105"/>
      <c r="E39" s="105"/>
      <c r="F39" s="105"/>
      <c r="G39" s="105"/>
      <c r="H39" s="105"/>
      <c r="I39" s="105"/>
      <c r="J39" s="105"/>
      <c r="K39" s="106"/>
    </row>
    <row r="40" spans="1:11" ht="15.75" customHeight="1" x14ac:dyDescent="0.25">
      <c r="A40" s="89" t="s">
        <v>18</v>
      </c>
      <c r="B40" s="90"/>
      <c r="C40" s="91"/>
      <c r="D40" s="31">
        <v>200</v>
      </c>
      <c r="E40" s="32">
        <v>8.4499999999999993</v>
      </c>
      <c r="F40" s="32">
        <v>13.025</v>
      </c>
      <c r="G40" s="32">
        <v>13.025</v>
      </c>
      <c r="H40" s="75">
        <v>281.17</v>
      </c>
      <c r="I40" s="76"/>
      <c r="J40" s="76"/>
      <c r="K40" s="10" t="s">
        <v>44</v>
      </c>
    </row>
    <row r="41" spans="1:11" ht="15.75" customHeight="1" x14ac:dyDescent="0.25">
      <c r="A41" s="89" t="s">
        <v>55</v>
      </c>
      <c r="B41" s="90"/>
      <c r="C41" s="91"/>
      <c r="D41" s="38">
        <v>180</v>
      </c>
      <c r="E41" s="39">
        <v>1.3</v>
      </c>
      <c r="F41" s="39">
        <v>1.3</v>
      </c>
      <c r="G41" s="38">
        <v>14</v>
      </c>
      <c r="H41" s="110">
        <v>92</v>
      </c>
      <c r="I41" s="111"/>
      <c r="J41" s="111"/>
      <c r="K41" s="40" t="s">
        <v>42</v>
      </c>
    </row>
    <row r="42" spans="1:11" ht="16.5" thickBot="1" x14ac:dyDescent="0.3">
      <c r="A42" s="77" t="s">
        <v>56</v>
      </c>
      <c r="B42" s="78"/>
      <c r="C42" s="79"/>
      <c r="D42" s="52" t="s">
        <v>84</v>
      </c>
      <c r="E42" s="34">
        <v>2.2999999999999998</v>
      </c>
      <c r="F42" s="34">
        <v>4.3600000000000003</v>
      </c>
      <c r="G42" s="34">
        <v>14.62</v>
      </c>
      <c r="H42" s="96">
        <v>108</v>
      </c>
      <c r="I42" s="97"/>
      <c r="J42" s="98"/>
      <c r="K42" s="11" t="s">
        <v>85</v>
      </c>
    </row>
    <row r="43" spans="1:11" ht="16.5" thickBot="1" x14ac:dyDescent="0.3">
      <c r="A43" s="66"/>
      <c r="B43" s="67"/>
      <c r="C43" s="68"/>
      <c r="D43" s="12"/>
      <c r="E43" s="36">
        <f>SUM(E40:E42)</f>
        <v>12.05</v>
      </c>
      <c r="F43" s="36">
        <f>SUM(F40:F42)</f>
        <v>18.685000000000002</v>
      </c>
      <c r="G43" s="36">
        <f>SUM(G40:G42)</f>
        <v>41.644999999999996</v>
      </c>
      <c r="H43" s="69">
        <f>SUM(H40:J42)</f>
        <v>481.17</v>
      </c>
      <c r="I43" s="70"/>
      <c r="J43" s="71"/>
      <c r="K43" s="64"/>
    </row>
    <row r="44" spans="1:11" ht="15.75" x14ac:dyDescent="0.25">
      <c r="A44" s="104" t="s">
        <v>10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6"/>
    </row>
    <row r="45" spans="1:11" ht="15.75" customHeight="1" x14ac:dyDescent="0.25">
      <c r="A45" s="72" t="s">
        <v>16</v>
      </c>
      <c r="B45" s="73"/>
      <c r="C45" s="74"/>
      <c r="D45" s="9">
        <v>200</v>
      </c>
      <c r="E45" s="32">
        <v>0.23</v>
      </c>
      <c r="F45" s="32">
        <v>0.05</v>
      </c>
      <c r="G45" s="32">
        <v>14.98</v>
      </c>
      <c r="H45" s="75">
        <v>85.72</v>
      </c>
      <c r="I45" s="76"/>
      <c r="J45" s="76"/>
      <c r="K45" s="10" t="s">
        <v>33</v>
      </c>
    </row>
    <row r="46" spans="1:11" ht="15.75" x14ac:dyDescent="0.25">
      <c r="A46" s="107" t="s">
        <v>11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9"/>
    </row>
    <row r="47" spans="1:11" ht="15.75" customHeight="1" x14ac:dyDescent="0.25">
      <c r="A47" s="112" t="s">
        <v>102</v>
      </c>
      <c r="B47" s="113"/>
      <c r="C47" s="114"/>
      <c r="D47" s="53">
        <v>250</v>
      </c>
      <c r="E47" s="61">
        <v>6.97</v>
      </c>
      <c r="F47" s="61">
        <v>6.87</v>
      </c>
      <c r="G47" s="61">
        <v>13.6</v>
      </c>
      <c r="H47" s="115">
        <v>144</v>
      </c>
      <c r="I47" s="116"/>
      <c r="J47" s="116"/>
      <c r="K47" s="53" t="s">
        <v>72</v>
      </c>
    </row>
    <row r="48" spans="1:11" ht="15.75" x14ac:dyDescent="0.25">
      <c r="A48" s="72" t="s">
        <v>67</v>
      </c>
      <c r="B48" s="73"/>
      <c r="C48" s="74"/>
      <c r="D48" s="9">
        <v>70</v>
      </c>
      <c r="E48" s="32">
        <v>9.84</v>
      </c>
      <c r="F48" s="32">
        <v>8.02</v>
      </c>
      <c r="G48" s="32">
        <v>7.16</v>
      </c>
      <c r="H48" s="75">
        <v>139.13</v>
      </c>
      <c r="I48" s="76"/>
      <c r="J48" s="76"/>
      <c r="K48" s="10" t="s">
        <v>86</v>
      </c>
    </row>
    <row r="49" spans="1:11" ht="15.75" x14ac:dyDescent="0.25">
      <c r="A49" s="72" t="s">
        <v>40</v>
      </c>
      <c r="B49" s="73"/>
      <c r="C49" s="74"/>
      <c r="D49" s="9">
        <v>50</v>
      </c>
      <c r="E49" s="32">
        <v>1.98</v>
      </c>
      <c r="F49" s="32">
        <v>1.69</v>
      </c>
      <c r="G49" s="32">
        <v>5.89</v>
      </c>
      <c r="H49" s="75">
        <v>45.4</v>
      </c>
      <c r="I49" s="76"/>
      <c r="J49" s="76"/>
      <c r="K49" s="10" t="s">
        <v>47</v>
      </c>
    </row>
    <row r="50" spans="1:11" ht="15.75" x14ac:dyDescent="0.25">
      <c r="A50" s="72" t="s">
        <v>15</v>
      </c>
      <c r="B50" s="73"/>
      <c r="C50" s="74"/>
      <c r="D50" s="9">
        <v>150</v>
      </c>
      <c r="E50" s="32">
        <v>3.05</v>
      </c>
      <c r="F50" s="32">
        <v>5.24</v>
      </c>
      <c r="G50" s="32">
        <v>18.059999999999999</v>
      </c>
      <c r="H50" s="75">
        <v>142</v>
      </c>
      <c r="I50" s="76"/>
      <c r="J50" s="76"/>
      <c r="K50" s="10" t="s">
        <v>87</v>
      </c>
    </row>
    <row r="51" spans="1:11" ht="15.75" x14ac:dyDescent="0.25">
      <c r="A51" s="72" t="s">
        <v>99</v>
      </c>
      <c r="B51" s="73"/>
      <c r="C51" s="74"/>
      <c r="D51" s="9">
        <v>180</v>
      </c>
      <c r="E51" s="32">
        <v>0</v>
      </c>
      <c r="F51" s="32">
        <v>0</v>
      </c>
      <c r="G51" s="31">
        <v>13.5</v>
      </c>
      <c r="H51" s="75">
        <v>46.5</v>
      </c>
      <c r="I51" s="76"/>
      <c r="J51" s="76"/>
      <c r="K51" s="10" t="s">
        <v>100</v>
      </c>
    </row>
    <row r="52" spans="1:11" ht="15.75" x14ac:dyDescent="0.25">
      <c r="A52" s="72" t="s">
        <v>12</v>
      </c>
      <c r="B52" s="73"/>
      <c r="C52" s="74"/>
      <c r="D52" s="9">
        <v>40</v>
      </c>
      <c r="E52" s="32">
        <v>3.15</v>
      </c>
      <c r="F52" s="32">
        <v>0.6</v>
      </c>
      <c r="G52" s="32">
        <v>16.7</v>
      </c>
      <c r="H52" s="75">
        <v>104</v>
      </c>
      <c r="I52" s="76"/>
      <c r="J52" s="76"/>
      <c r="K52" s="10" t="s">
        <v>49</v>
      </c>
    </row>
    <row r="53" spans="1:11" ht="16.5" thickBot="1" x14ac:dyDescent="0.3">
      <c r="A53" s="72" t="s">
        <v>19</v>
      </c>
      <c r="B53" s="73"/>
      <c r="C53" s="74"/>
      <c r="D53" s="9">
        <v>20</v>
      </c>
      <c r="E53" s="32">
        <v>3.3</v>
      </c>
      <c r="F53" s="32">
        <v>0.4</v>
      </c>
      <c r="G53" s="32">
        <v>19.3</v>
      </c>
      <c r="H53" s="75">
        <v>87</v>
      </c>
      <c r="I53" s="76"/>
      <c r="J53" s="76"/>
      <c r="K53" s="10" t="s">
        <v>51</v>
      </c>
    </row>
    <row r="54" spans="1:11" ht="16.5" thickBot="1" x14ac:dyDescent="0.3">
      <c r="A54" s="66"/>
      <c r="B54" s="67"/>
      <c r="C54" s="68"/>
      <c r="D54" s="12"/>
      <c r="E54" s="36">
        <f>SUM(E47:E53)</f>
        <v>28.29</v>
      </c>
      <c r="F54" s="36">
        <f>SUM(F47:F53)</f>
        <v>22.82</v>
      </c>
      <c r="G54" s="36">
        <f>SUM(G47:G53)</f>
        <v>94.21</v>
      </c>
      <c r="H54" s="69">
        <f>SUM(H47:J53)</f>
        <v>708.03</v>
      </c>
      <c r="I54" s="70"/>
      <c r="J54" s="71"/>
      <c r="K54" s="64"/>
    </row>
    <row r="55" spans="1:11" ht="15.75" x14ac:dyDescent="0.25">
      <c r="A55" s="104" t="s">
        <v>13</v>
      </c>
      <c r="B55" s="105"/>
      <c r="C55" s="105"/>
      <c r="D55" s="105"/>
      <c r="E55" s="105"/>
      <c r="F55" s="105"/>
      <c r="G55" s="105"/>
      <c r="H55" s="105"/>
      <c r="I55" s="105"/>
      <c r="J55" s="105"/>
      <c r="K55" s="106"/>
    </row>
    <row r="56" spans="1:11" ht="15.75" x14ac:dyDescent="0.25">
      <c r="A56" s="72" t="s">
        <v>91</v>
      </c>
      <c r="B56" s="73"/>
      <c r="C56" s="74"/>
      <c r="D56" s="9">
        <v>70</v>
      </c>
      <c r="E56" s="32">
        <v>5.6</v>
      </c>
      <c r="F56" s="31">
        <v>4.3</v>
      </c>
      <c r="G56" s="32">
        <v>24.48</v>
      </c>
      <c r="H56" s="75">
        <v>182.3</v>
      </c>
      <c r="I56" s="76"/>
      <c r="J56" s="76"/>
      <c r="K56" s="10" t="s">
        <v>92</v>
      </c>
    </row>
    <row r="57" spans="1:11" ht="16.5" thickBot="1" x14ac:dyDescent="0.3">
      <c r="A57" s="72" t="s">
        <v>103</v>
      </c>
      <c r="B57" s="73"/>
      <c r="C57" s="74"/>
      <c r="D57" s="9">
        <v>180</v>
      </c>
      <c r="E57" s="32">
        <v>1.26</v>
      </c>
      <c r="F57" s="31">
        <v>1.44</v>
      </c>
      <c r="G57" s="32">
        <v>14.76</v>
      </c>
      <c r="H57" s="75">
        <v>77.400000000000006</v>
      </c>
      <c r="I57" s="76"/>
      <c r="J57" s="76"/>
      <c r="K57" s="11" t="s">
        <v>104</v>
      </c>
    </row>
    <row r="58" spans="1:11" ht="16.5" thickBot="1" x14ac:dyDescent="0.3">
      <c r="A58" s="66"/>
      <c r="B58" s="67"/>
      <c r="C58" s="68"/>
      <c r="D58" s="12"/>
      <c r="E58" s="36">
        <f>SUM(E56:E57)</f>
        <v>6.8599999999999994</v>
      </c>
      <c r="F58" s="36">
        <f>SUM(F56:F57)</f>
        <v>5.74</v>
      </c>
      <c r="G58" s="36">
        <f>SUM(G56:G57)</f>
        <v>39.24</v>
      </c>
      <c r="H58" s="69">
        <f>SUM(H56:J57)</f>
        <v>259.70000000000005</v>
      </c>
      <c r="I58" s="70"/>
      <c r="J58" s="71"/>
      <c r="K58" s="64"/>
    </row>
    <row r="59" spans="1:11" ht="15.75" customHeight="1" x14ac:dyDescent="0.25">
      <c r="A59" s="104" t="s">
        <v>14</v>
      </c>
      <c r="B59" s="105"/>
      <c r="C59" s="105"/>
      <c r="D59" s="105"/>
      <c r="E59" s="105"/>
      <c r="F59" s="105"/>
      <c r="G59" s="105"/>
      <c r="H59" s="105"/>
      <c r="I59" s="105"/>
      <c r="J59" s="105"/>
      <c r="K59" s="106"/>
    </row>
    <row r="60" spans="1:11" ht="15.75" customHeight="1" x14ac:dyDescent="0.25">
      <c r="A60" s="89" t="s">
        <v>118</v>
      </c>
      <c r="B60" s="90"/>
      <c r="C60" s="91"/>
      <c r="D60" s="9">
        <v>100</v>
      </c>
      <c r="E60" s="31">
        <v>6.37</v>
      </c>
      <c r="F60" s="31">
        <v>0.3</v>
      </c>
      <c r="G60" s="32">
        <v>4.6100000000000003</v>
      </c>
      <c r="H60" s="75">
        <v>52.72</v>
      </c>
      <c r="I60" s="76"/>
      <c r="J60" s="76"/>
      <c r="K60" s="16" t="s">
        <v>119</v>
      </c>
    </row>
    <row r="61" spans="1:11" ht="15.75" x14ac:dyDescent="0.25">
      <c r="A61" s="72" t="s">
        <v>101</v>
      </c>
      <c r="B61" s="73"/>
      <c r="C61" s="74"/>
      <c r="D61" s="9">
        <v>180</v>
      </c>
      <c r="E61" s="32">
        <v>0</v>
      </c>
      <c r="F61" s="31">
        <v>0</v>
      </c>
      <c r="G61" s="32">
        <v>11.98</v>
      </c>
      <c r="H61" s="75">
        <v>43</v>
      </c>
      <c r="I61" s="76"/>
      <c r="J61" s="76"/>
      <c r="K61" s="11" t="s">
        <v>83</v>
      </c>
    </row>
    <row r="62" spans="1:11" ht="16.5" thickBot="1" x14ac:dyDescent="0.3">
      <c r="A62" s="72" t="s">
        <v>12</v>
      </c>
      <c r="B62" s="73"/>
      <c r="C62" s="74"/>
      <c r="D62" s="9">
        <v>30</v>
      </c>
      <c r="E62" s="32">
        <v>2.37</v>
      </c>
      <c r="F62" s="32">
        <v>0.3</v>
      </c>
      <c r="G62" s="32">
        <v>14.49</v>
      </c>
      <c r="H62" s="75">
        <v>70</v>
      </c>
      <c r="I62" s="76"/>
      <c r="J62" s="76"/>
      <c r="K62" s="11" t="s">
        <v>49</v>
      </c>
    </row>
    <row r="63" spans="1:11" ht="16.5" thickBot="1" x14ac:dyDescent="0.3">
      <c r="A63" s="66"/>
      <c r="B63" s="67"/>
      <c r="C63" s="68"/>
      <c r="D63" s="12"/>
      <c r="E63" s="36">
        <f>SUM(E60:E62)</f>
        <v>8.74</v>
      </c>
      <c r="F63" s="36">
        <f>SUM(F60:F62)</f>
        <v>0.6</v>
      </c>
      <c r="G63" s="36">
        <f>SUM(G60:G62)</f>
        <v>31.08</v>
      </c>
      <c r="H63" s="69">
        <f>SUM(H60:J62)</f>
        <v>165.72</v>
      </c>
      <c r="I63" s="70"/>
      <c r="J63" s="71"/>
      <c r="K63" s="64"/>
    </row>
    <row r="64" spans="1:11" ht="16.5" thickBot="1" x14ac:dyDescent="0.3">
      <c r="A64" s="66" t="s">
        <v>23</v>
      </c>
      <c r="B64" s="67"/>
      <c r="C64" s="68"/>
      <c r="D64" s="12"/>
      <c r="E64" s="36">
        <f>SUM(E43,E45,E54,E58,E63)</f>
        <v>56.17</v>
      </c>
      <c r="F64" s="36">
        <f>SUM(F43,F45,F54,F58,F63)</f>
        <v>47.89500000000001</v>
      </c>
      <c r="G64" s="35">
        <f>SUM(G43,G45,G54,G58,G63)</f>
        <v>221.15499999999997</v>
      </c>
      <c r="H64" s="69">
        <f>SUM(H43,H45,H54,H58,H63)</f>
        <v>1700.3400000000001</v>
      </c>
      <c r="I64" s="70"/>
      <c r="J64" s="71"/>
      <c r="K64" s="64"/>
    </row>
    <row r="65" spans="1:11" ht="15.75" x14ac:dyDescent="0.25">
      <c r="A65" s="44"/>
      <c r="B65" s="44"/>
      <c r="C65" s="44"/>
      <c r="D65" s="45"/>
      <c r="E65" s="47"/>
      <c r="F65" s="47"/>
      <c r="G65" s="46"/>
      <c r="H65" s="48"/>
      <c r="I65" s="48"/>
      <c r="J65" s="48"/>
      <c r="K65" s="44"/>
    </row>
    <row r="67" spans="1:11" ht="19.5" x14ac:dyDescent="0.3">
      <c r="A67" s="117" t="s">
        <v>57</v>
      </c>
      <c r="B67" s="117"/>
      <c r="C67" s="117"/>
      <c r="D67" s="117"/>
      <c r="E67" s="117"/>
      <c r="F67" s="117"/>
      <c r="G67" s="117"/>
      <c r="H67" s="117"/>
      <c r="I67" s="117"/>
      <c r="J67" s="117"/>
      <c r="K67" s="117"/>
    </row>
    <row r="68" spans="1:11" ht="20.25" x14ac:dyDescent="0.35">
      <c r="A68" s="6"/>
      <c r="B68" s="6"/>
      <c r="C68" s="6"/>
      <c r="D68" s="23"/>
      <c r="E68" s="23"/>
      <c r="F68" s="3"/>
      <c r="G68" s="3"/>
      <c r="H68" s="6"/>
      <c r="I68" s="102" t="s">
        <v>59</v>
      </c>
      <c r="J68" s="102"/>
      <c r="K68" s="102"/>
    </row>
    <row r="69" spans="1:11" ht="22.5" thickBot="1" x14ac:dyDescent="0.4">
      <c r="A69" s="99" t="s">
        <v>41</v>
      </c>
      <c r="B69" s="99"/>
      <c r="C69" s="99"/>
      <c r="D69" s="24"/>
      <c r="E69" s="24"/>
      <c r="F69" s="4"/>
      <c r="G69" s="99" t="s">
        <v>125</v>
      </c>
      <c r="H69" s="99"/>
      <c r="I69" s="99"/>
      <c r="J69" s="99"/>
      <c r="K69" s="99"/>
    </row>
    <row r="70" spans="1:11" ht="36.75" customHeight="1" thickBot="1" x14ac:dyDescent="0.3">
      <c r="A70" s="66" t="s">
        <v>0</v>
      </c>
      <c r="B70" s="67"/>
      <c r="C70" s="81"/>
      <c r="D70" s="56" t="s">
        <v>1</v>
      </c>
      <c r="E70" s="66" t="s">
        <v>2</v>
      </c>
      <c r="F70" s="67"/>
      <c r="G70" s="67"/>
      <c r="H70" s="27" t="s">
        <v>98</v>
      </c>
      <c r="I70" s="28"/>
      <c r="J70" s="37"/>
      <c r="K70" s="94" t="s">
        <v>36</v>
      </c>
    </row>
    <row r="71" spans="1:11" ht="16.5" thickBot="1" x14ac:dyDescent="0.3">
      <c r="A71" s="13" t="s">
        <v>3</v>
      </c>
      <c r="B71" s="14"/>
      <c r="C71" s="8"/>
      <c r="D71" s="57" t="s">
        <v>4</v>
      </c>
      <c r="E71" s="7" t="s">
        <v>5</v>
      </c>
      <c r="F71" s="7" t="s">
        <v>6</v>
      </c>
      <c r="G71" s="30" t="s">
        <v>7</v>
      </c>
      <c r="H71" s="82" t="s">
        <v>8</v>
      </c>
      <c r="I71" s="83"/>
      <c r="J71" s="83"/>
      <c r="K71" s="95"/>
    </row>
    <row r="72" spans="1:11" ht="15.75" x14ac:dyDescent="0.25">
      <c r="A72" s="104" t="s">
        <v>9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6"/>
    </row>
    <row r="73" spans="1:11" ht="15.75" customHeight="1" x14ac:dyDescent="0.25">
      <c r="A73" s="89" t="s">
        <v>68</v>
      </c>
      <c r="B73" s="90"/>
      <c r="C73" s="91"/>
      <c r="D73" s="19">
        <v>200</v>
      </c>
      <c r="E73" s="32">
        <v>6.21</v>
      </c>
      <c r="F73" s="32">
        <v>7.73</v>
      </c>
      <c r="G73" s="32">
        <v>27.71</v>
      </c>
      <c r="H73" s="75">
        <v>201</v>
      </c>
      <c r="I73" s="76"/>
      <c r="J73" s="76"/>
      <c r="K73" s="16" t="s">
        <v>69</v>
      </c>
    </row>
    <row r="74" spans="1:11" ht="15.75" customHeight="1" x14ac:dyDescent="0.25">
      <c r="A74" s="89" t="s">
        <v>70</v>
      </c>
      <c r="B74" s="90"/>
      <c r="C74" s="91"/>
      <c r="D74" s="19">
        <v>180</v>
      </c>
      <c r="E74" s="32">
        <v>0</v>
      </c>
      <c r="F74" s="32">
        <v>0</v>
      </c>
      <c r="G74" s="32">
        <v>12</v>
      </c>
      <c r="H74" s="75">
        <v>45.5</v>
      </c>
      <c r="I74" s="76"/>
      <c r="J74" s="76"/>
      <c r="K74" s="16" t="s">
        <v>33</v>
      </c>
    </row>
    <row r="75" spans="1:11" ht="16.5" customHeight="1" thickBot="1" x14ac:dyDescent="0.3">
      <c r="A75" s="77" t="s">
        <v>114</v>
      </c>
      <c r="B75" s="78"/>
      <c r="C75" s="79"/>
      <c r="D75" s="58" t="s">
        <v>115</v>
      </c>
      <c r="E75" s="34">
        <v>0.32</v>
      </c>
      <c r="F75" s="34">
        <v>0</v>
      </c>
      <c r="G75" s="34">
        <v>28.2</v>
      </c>
      <c r="H75" s="96">
        <v>717</v>
      </c>
      <c r="I75" s="97"/>
      <c r="J75" s="98"/>
      <c r="K75" s="11" t="s">
        <v>49</v>
      </c>
    </row>
    <row r="76" spans="1:11" ht="16.5" thickBot="1" x14ac:dyDescent="0.3">
      <c r="A76" s="66"/>
      <c r="B76" s="67"/>
      <c r="C76" s="68"/>
      <c r="D76" s="59"/>
      <c r="E76" s="36">
        <f>SUM(E73:E75)</f>
        <v>6.53</v>
      </c>
      <c r="F76" s="36">
        <f>SUM(F73:F75)</f>
        <v>7.73</v>
      </c>
      <c r="G76" s="36">
        <f>SUM(G73:G75)</f>
        <v>67.91</v>
      </c>
      <c r="H76" s="69">
        <f>SUM(H73:J75)</f>
        <v>963.5</v>
      </c>
      <c r="I76" s="70"/>
      <c r="J76" s="71"/>
      <c r="K76" s="18"/>
    </row>
    <row r="77" spans="1:11" ht="15.75" x14ac:dyDescent="0.25">
      <c r="A77" s="104" t="s">
        <v>10</v>
      </c>
      <c r="B77" s="105"/>
      <c r="C77" s="105"/>
      <c r="D77" s="105"/>
      <c r="E77" s="105"/>
      <c r="F77" s="105"/>
      <c r="G77" s="105"/>
      <c r="H77" s="105"/>
      <c r="I77" s="105"/>
      <c r="J77" s="105"/>
      <c r="K77" s="106"/>
    </row>
    <row r="78" spans="1:11" ht="15.75" customHeight="1" x14ac:dyDescent="0.25">
      <c r="A78" s="89" t="s">
        <v>71</v>
      </c>
      <c r="B78" s="90"/>
      <c r="C78" s="91"/>
      <c r="D78" s="60">
        <v>200</v>
      </c>
      <c r="E78" s="49">
        <v>0.16</v>
      </c>
      <c r="F78" s="49">
        <v>0.16</v>
      </c>
      <c r="G78" s="49">
        <v>15.893000000000001</v>
      </c>
      <c r="H78" s="92">
        <v>60</v>
      </c>
      <c r="I78" s="93"/>
      <c r="J78" s="93"/>
      <c r="K78" s="16" t="s">
        <v>72</v>
      </c>
    </row>
    <row r="79" spans="1:11" ht="15.75" x14ac:dyDescent="0.25">
      <c r="A79" s="107" t="s">
        <v>11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9"/>
    </row>
    <row r="80" spans="1:11" ht="15.75" customHeight="1" x14ac:dyDescent="0.25">
      <c r="A80" s="89" t="s">
        <v>54</v>
      </c>
      <c r="B80" s="90"/>
      <c r="C80" s="91"/>
      <c r="D80" s="19" t="s">
        <v>65</v>
      </c>
      <c r="E80" s="32">
        <v>1.92</v>
      </c>
      <c r="F80" s="32">
        <v>6.33</v>
      </c>
      <c r="G80" s="32">
        <v>10.050000000000001</v>
      </c>
      <c r="H80" s="75">
        <v>104.12</v>
      </c>
      <c r="I80" s="76"/>
      <c r="J80" s="76"/>
      <c r="K80" s="16" t="s">
        <v>45</v>
      </c>
    </row>
    <row r="81" spans="1:11" ht="15.75" x14ac:dyDescent="0.25">
      <c r="A81" s="72" t="s">
        <v>73</v>
      </c>
      <c r="B81" s="73"/>
      <c r="C81" s="74"/>
      <c r="D81" s="19">
        <v>150</v>
      </c>
      <c r="E81" s="32">
        <v>8.1</v>
      </c>
      <c r="F81" s="32">
        <v>7.9</v>
      </c>
      <c r="G81" s="32">
        <v>18.100000000000001</v>
      </c>
      <c r="H81" s="75">
        <v>179</v>
      </c>
      <c r="I81" s="76"/>
      <c r="J81" s="76"/>
      <c r="K81" s="16" t="s">
        <v>46</v>
      </c>
    </row>
    <row r="82" spans="1:11" ht="15.75" x14ac:dyDescent="0.25">
      <c r="A82" s="72" t="s">
        <v>116</v>
      </c>
      <c r="B82" s="73"/>
      <c r="C82" s="74"/>
      <c r="D82" s="19">
        <v>60</v>
      </c>
      <c r="E82" s="32">
        <v>5.55</v>
      </c>
      <c r="F82" s="32">
        <v>7.47</v>
      </c>
      <c r="G82" s="31">
        <v>26.08</v>
      </c>
      <c r="H82" s="75">
        <v>192</v>
      </c>
      <c r="I82" s="76"/>
      <c r="J82" s="76"/>
      <c r="K82" s="10" t="s">
        <v>117</v>
      </c>
    </row>
    <row r="83" spans="1:11" ht="15.75" x14ac:dyDescent="0.25">
      <c r="A83" s="72" t="s">
        <v>16</v>
      </c>
      <c r="B83" s="73"/>
      <c r="C83" s="74"/>
      <c r="D83" s="19">
        <v>180</v>
      </c>
      <c r="E83" s="32">
        <v>0.2</v>
      </c>
      <c r="F83" s="32">
        <v>0.4</v>
      </c>
      <c r="G83" s="31">
        <v>14</v>
      </c>
      <c r="H83" s="75">
        <v>84</v>
      </c>
      <c r="I83" s="76"/>
      <c r="J83" s="76"/>
      <c r="K83" s="10" t="s">
        <v>33</v>
      </c>
    </row>
    <row r="84" spans="1:11" ht="15.75" x14ac:dyDescent="0.25">
      <c r="A84" s="72" t="s">
        <v>12</v>
      </c>
      <c r="B84" s="73"/>
      <c r="C84" s="74"/>
      <c r="D84" s="19">
        <v>40</v>
      </c>
      <c r="E84" s="32">
        <v>3.15</v>
      </c>
      <c r="F84" s="32">
        <v>0.4</v>
      </c>
      <c r="G84" s="32">
        <v>19.3</v>
      </c>
      <c r="H84" s="75">
        <v>104</v>
      </c>
      <c r="I84" s="76"/>
      <c r="J84" s="76"/>
      <c r="K84" s="16" t="s">
        <v>49</v>
      </c>
    </row>
    <row r="85" spans="1:11" ht="16.5" thickBot="1" x14ac:dyDescent="0.3">
      <c r="A85" s="72" t="s">
        <v>22</v>
      </c>
      <c r="B85" s="73"/>
      <c r="C85" s="74"/>
      <c r="D85" s="19">
        <v>20</v>
      </c>
      <c r="E85" s="32">
        <v>3.3</v>
      </c>
      <c r="F85" s="32">
        <v>0.6</v>
      </c>
      <c r="G85" s="32">
        <v>16.7</v>
      </c>
      <c r="H85" s="75">
        <v>87</v>
      </c>
      <c r="I85" s="76"/>
      <c r="J85" s="76"/>
      <c r="K85" s="17" t="s">
        <v>49</v>
      </c>
    </row>
    <row r="86" spans="1:11" ht="16.5" thickBot="1" x14ac:dyDescent="0.3">
      <c r="A86" s="66"/>
      <c r="B86" s="67"/>
      <c r="C86" s="68"/>
      <c r="D86" s="59"/>
      <c r="E86" s="36">
        <f>SUM(E80:E85)</f>
        <v>22.22</v>
      </c>
      <c r="F86" s="36">
        <f>SUM(F80:F85)</f>
        <v>23.099999999999998</v>
      </c>
      <c r="G86" s="36">
        <f>SUM(G80:G85)</f>
        <v>104.23</v>
      </c>
      <c r="H86" s="69">
        <f>SUM(H80:J85)</f>
        <v>750.12</v>
      </c>
      <c r="I86" s="70"/>
      <c r="J86" s="71"/>
      <c r="K86" s="18"/>
    </row>
    <row r="87" spans="1:11" ht="15.75" x14ac:dyDescent="0.25">
      <c r="A87" s="104" t="s">
        <v>13</v>
      </c>
      <c r="B87" s="105"/>
      <c r="C87" s="105"/>
      <c r="D87" s="105"/>
      <c r="E87" s="105"/>
      <c r="F87" s="105"/>
      <c r="G87" s="105"/>
      <c r="H87" s="105"/>
      <c r="I87" s="105"/>
      <c r="J87" s="105"/>
      <c r="K87" s="106"/>
    </row>
    <row r="88" spans="1:11" ht="16.5" customHeight="1" x14ac:dyDescent="0.25">
      <c r="A88" s="72" t="s">
        <v>96</v>
      </c>
      <c r="B88" s="73"/>
      <c r="C88" s="74"/>
      <c r="D88" s="9">
        <v>45</v>
      </c>
      <c r="E88" s="32">
        <v>1.3140000000000001</v>
      </c>
      <c r="F88" s="32">
        <v>1.4984999999999999</v>
      </c>
      <c r="G88" s="32">
        <v>34.875</v>
      </c>
      <c r="H88" s="75">
        <v>159.38</v>
      </c>
      <c r="I88" s="76"/>
      <c r="J88" s="76"/>
      <c r="K88" s="10" t="s">
        <v>97</v>
      </c>
    </row>
    <row r="89" spans="1:11" ht="16.5" customHeight="1" thickBot="1" x14ac:dyDescent="0.3">
      <c r="A89" s="89" t="s">
        <v>74</v>
      </c>
      <c r="B89" s="90"/>
      <c r="C89" s="91"/>
      <c r="D89" s="19">
        <v>180</v>
      </c>
      <c r="E89" s="31">
        <v>1.2</v>
      </c>
      <c r="F89" s="32">
        <v>1.3</v>
      </c>
      <c r="G89" s="31">
        <v>13</v>
      </c>
      <c r="H89" s="75">
        <v>90</v>
      </c>
      <c r="I89" s="76"/>
      <c r="J89" s="76"/>
      <c r="K89" s="10" t="s">
        <v>77</v>
      </c>
    </row>
    <row r="90" spans="1:11" ht="16.5" thickBot="1" x14ac:dyDescent="0.3">
      <c r="A90" s="66"/>
      <c r="B90" s="67"/>
      <c r="C90" s="68"/>
      <c r="D90" s="59"/>
      <c r="E90" s="36">
        <f>SUM(E88:E89)</f>
        <v>2.5140000000000002</v>
      </c>
      <c r="F90" s="36">
        <f>SUM(F88:F89)</f>
        <v>2.7984999999999998</v>
      </c>
      <c r="G90" s="36">
        <f>SUM(G88:G89)</f>
        <v>47.875</v>
      </c>
      <c r="H90" s="69">
        <f>SUM(H88:J89)</f>
        <v>249.38</v>
      </c>
      <c r="I90" s="70"/>
      <c r="J90" s="71"/>
      <c r="K90" s="18"/>
    </row>
    <row r="91" spans="1:11" ht="15.75" customHeight="1" x14ac:dyDescent="0.25">
      <c r="A91" s="104" t="s">
        <v>14</v>
      </c>
      <c r="B91" s="105"/>
      <c r="C91" s="105"/>
      <c r="D91" s="105"/>
      <c r="E91" s="105"/>
      <c r="F91" s="105"/>
      <c r="G91" s="105"/>
      <c r="H91" s="105"/>
      <c r="I91" s="105"/>
      <c r="J91" s="105"/>
      <c r="K91" s="106"/>
    </row>
    <row r="92" spans="1:11" ht="15.75" customHeight="1" x14ac:dyDescent="0.25">
      <c r="A92" s="89" t="s">
        <v>39</v>
      </c>
      <c r="B92" s="90"/>
      <c r="C92" s="91"/>
      <c r="D92" s="19">
        <v>180</v>
      </c>
      <c r="E92" s="32">
        <v>2.67</v>
      </c>
      <c r="F92" s="31">
        <v>4.82</v>
      </c>
      <c r="G92" s="31">
        <v>12.19</v>
      </c>
      <c r="H92" s="75">
        <v>104</v>
      </c>
      <c r="I92" s="76"/>
      <c r="J92" s="76"/>
      <c r="K92" s="16" t="s">
        <v>75</v>
      </c>
    </row>
    <row r="93" spans="1:11" ht="15.75" x14ac:dyDescent="0.25">
      <c r="A93" s="72" t="s">
        <v>105</v>
      </c>
      <c r="B93" s="73"/>
      <c r="C93" s="74"/>
      <c r="D93" s="62" t="s">
        <v>106</v>
      </c>
      <c r="E93" s="32">
        <v>0.03</v>
      </c>
      <c r="F93" s="32">
        <v>0</v>
      </c>
      <c r="G93" s="32">
        <v>14.79</v>
      </c>
      <c r="H93" s="75">
        <v>60.5</v>
      </c>
      <c r="I93" s="76"/>
      <c r="J93" s="76"/>
      <c r="K93" s="10" t="s">
        <v>107</v>
      </c>
    </row>
    <row r="94" spans="1:11" ht="16.5" thickBot="1" x14ac:dyDescent="0.3">
      <c r="A94" s="72" t="s">
        <v>12</v>
      </c>
      <c r="B94" s="73"/>
      <c r="C94" s="74"/>
      <c r="D94" s="19">
        <v>30</v>
      </c>
      <c r="E94" s="32">
        <v>2.37</v>
      </c>
      <c r="F94" s="32">
        <v>0.3</v>
      </c>
      <c r="G94" s="32">
        <v>14.49</v>
      </c>
      <c r="H94" s="75">
        <v>70</v>
      </c>
      <c r="I94" s="76"/>
      <c r="J94" s="76"/>
      <c r="K94" s="17" t="s">
        <v>49</v>
      </c>
    </row>
    <row r="95" spans="1:11" ht="16.5" thickBot="1" x14ac:dyDescent="0.3">
      <c r="A95" s="66"/>
      <c r="B95" s="67"/>
      <c r="C95" s="68"/>
      <c r="D95" s="59"/>
      <c r="E95" s="36">
        <f>SUM(E92:E94)</f>
        <v>5.07</v>
      </c>
      <c r="F95" s="36">
        <f>SUM(F92:F94)</f>
        <v>5.12</v>
      </c>
      <c r="G95" s="36">
        <f>SUM(G92:G94)</f>
        <v>41.47</v>
      </c>
      <c r="H95" s="69">
        <f>SUM(H92:J94)</f>
        <v>234.5</v>
      </c>
      <c r="I95" s="70"/>
      <c r="J95" s="71"/>
      <c r="K95" s="18"/>
    </row>
    <row r="96" spans="1:11" ht="16.5" thickBot="1" x14ac:dyDescent="0.3">
      <c r="A96" s="66" t="s">
        <v>23</v>
      </c>
      <c r="B96" s="67"/>
      <c r="C96" s="68"/>
      <c r="D96" s="59"/>
      <c r="E96" s="36">
        <f>SUM(E95,E90,E86,E78,E76)</f>
        <v>36.494</v>
      </c>
      <c r="F96" s="36">
        <f>SUM(F95,F90,F86,F78,F76)</f>
        <v>38.908499999999997</v>
      </c>
      <c r="G96" s="36">
        <f>SUM(G95,G90,G86,G78,G76)</f>
        <v>277.37799999999999</v>
      </c>
      <c r="H96" s="69">
        <f>SUM(H76,H78,H86,H90,H95)</f>
        <v>2257.5</v>
      </c>
      <c r="I96" s="70"/>
      <c r="J96" s="71"/>
      <c r="K96" s="18"/>
    </row>
    <row r="97" spans="1:11" ht="15.75" x14ac:dyDescent="0.25">
      <c r="A97" s="44"/>
      <c r="B97" s="44"/>
      <c r="C97" s="44"/>
      <c r="D97" s="63"/>
      <c r="E97" s="47"/>
      <c r="F97" s="47"/>
      <c r="G97" s="47"/>
      <c r="H97" s="48"/>
      <c r="I97" s="48"/>
      <c r="J97" s="48"/>
      <c r="K97" s="50"/>
    </row>
    <row r="99" spans="1:11" ht="19.5" x14ac:dyDescent="0.3">
      <c r="A99" s="118" t="s">
        <v>57</v>
      </c>
      <c r="B99" s="118"/>
      <c r="C99" s="118"/>
      <c r="D99" s="118"/>
      <c r="E99" s="118"/>
      <c r="F99" s="118"/>
      <c r="G99" s="118"/>
      <c r="H99" s="118"/>
      <c r="I99" s="118"/>
      <c r="J99" s="118"/>
      <c r="K99" s="118"/>
    </row>
    <row r="100" spans="1:11" ht="20.25" x14ac:dyDescent="0.35">
      <c r="A100" s="6"/>
      <c r="B100" s="6"/>
      <c r="C100" s="6"/>
      <c r="D100" s="23"/>
      <c r="E100" s="23"/>
      <c r="F100" s="3"/>
      <c r="G100" s="3"/>
      <c r="H100" s="6"/>
      <c r="I100" s="102" t="s">
        <v>59</v>
      </c>
      <c r="J100" s="102"/>
      <c r="K100" s="102"/>
    </row>
    <row r="101" spans="1:11" ht="22.5" thickBot="1" x14ac:dyDescent="0.4">
      <c r="A101" s="99" t="s">
        <v>61</v>
      </c>
      <c r="B101" s="99"/>
      <c r="C101" s="99"/>
      <c r="D101" s="24"/>
      <c r="E101" s="24"/>
      <c r="F101" s="4"/>
      <c r="G101" s="99" t="s">
        <v>126</v>
      </c>
      <c r="H101" s="99"/>
      <c r="I101" s="99"/>
      <c r="J101" s="99"/>
      <c r="K101" s="99"/>
    </row>
    <row r="102" spans="1:11" ht="37.5" customHeight="1" thickBot="1" x14ac:dyDescent="0.3">
      <c r="A102" s="66" t="s">
        <v>0</v>
      </c>
      <c r="B102" s="67"/>
      <c r="C102" s="81"/>
      <c r="D102" s="7" t="s">
        <v>1</v>
      </c>
      <c r="E102" s="66" t="s">
        <v>2</v>
      </c>
      <c r="F102" s="67"/>
      <c r="G102" s="67"/>
      <c r="H102" s="27" t="s">
        <v>98</v>
      </c>
      <c r="I102" s="28"/>
      <c r="J102" s="37"/>
      <c r="K102" s="94" t="s">
        <v>36</v>
      </c>
    </row>
    <row r="103" spans="1:11" ht="16.5" thickBot="1" x14ac:dyDescent="0.3">
      <c r="A103" s="13" t="s">
        <v>3</v>
      </c>
      <c r="B103" s="14"/>
      <c r="C103" s="8"/>
      <c r="D103" s="8" t="s">
        <v>4</v>
      </c>
      <c r="E103" s="7" t="s">
        <v>5</v>
      </c>
      <c r="F103" s="7" t="s">
        <v>6</v>
      </c>
      <c r="G103" s="30" t="s">
        <v>7</v>
      </c>
      <c r="H103" s="82" t="s">
        <v>8</v>
      </c>
      <c r="I103" s="83"/>
      <c r="J103" s="83"/>
      <c r="K103" s="95"/>
    </row>
    <row r="104" spans="1:11" ht="15.75" x14ac:dyDescent="0.25">
      <c r="A104" s="104" t="s">
        <v>9</v>
      </c>
      <c r="B104" s="105"/>
      <c r="C104" s="105"/>
      <c r="D104" s="105"/>
      <c r="E104" s="105"/>
      <c r="F104" s="105"/>
      <c r="G104" s="105"/>
      <c r="H104" s="105"/>
      <c r="I104" s="105"/>
      <c r="J104" s="105"/>
      <c r="K104" s="106"/>
    </row>
    <row r="105" spans="1:11" ht="15.75" customHeight="1" x14ac:dyDescent="0.25">
      <c r="A105" s="89" t="s">
        <v>38</v>
      </c>
      <c r="B105" s="90"/>
      <c r="C105" s="91"/>
      <c r="D105" s="31">
        <v>200</v>
      </c>
      <c r="E105" s="32">
        <v>6.21</v>
      </c>
      <c r="F105" s="32">
        <v>7.47</v>
      </c>
      <c r="G105" s="32">
        <v>25.09</v>
      </c>
      <c r="H105" s="75">
        <v>192</v>
      </c>
      <c r="I105" s="76"/>
      <c r="J105" s="76"/>
      <c r="K105" s="10" t="s">
        <v>88</v>
      </c>
    </row>
    <row r="106" spans="1:11" ht="15.75" customHeight="1" x14ac:dyDescent="0.25">
      <c r="A106" s="89" t="s">
        <v>89</v>
      </c>
      <c r="B106" s="90"/>
      <c r="C106" s="91"/>
      <c r="D106" s="38">
        <v>180</v>
      </c>
      <c r="E106" s="39">
        <v>2</v>
      </c>
      <c r="F106" s="39">
        <v>2.2999999999999998</v>
      </c>
      <c r="G106" s="38">
        <v>17</v>
      </c>
      <c r="H106" s="110">
        <v>102</v>
      </c>
      <c r="I106" s="111"/>
      <c r="J106" s="111"/>
      <c r="K106" s="40" t="s">
        <v>108</v>
      </c>
    </row>
    <row r="107" spans="1:11" ht="16.5" thickBot="1" x14ac:dyDescent="0.3">
      <c r="A107" s="77" t="s">
        <v>78</v>
      </c>
      <c r="B107" s="78"/>
      <c r="C107" s="79"/>
      <c r="D107" s="33" t="s">
        <v>79</v>
      </c>
      <c r="E107" s="34">
        <v>6.68</v>
      </c>
      <c r="F107" s="34">
        <v>8.4499999999999993</v>
      </c>
      <c r="G107" s="34">
        <v>19.39</v>
      </c>
      <c r="H107" s="96">
        <v>180</v>
      </c>
      <c r="I107" s="97"/>
      <c r="J107" s="98"/>
      <c r="K107" s="51" t="s">
        <v>80</v>
      </c>
    </row>
    <row r="108" spans="1:11" ht="16.5" thickBot="1" x14ac:dyDescent="0.3">
      <c r="A108" s="66"/>
      <c r="B108" s="67"/>
      <c r="C108" s="68"/>
      <c r="D108" s="12"/>
      <c r="E108" s="36">
        <f>SUM(E105:E107)</f>
        <v>14.89</v>
      </c>
      <c r="F108" s="36">
        <f>SUM(F105:F107)</f>
        <v>18.22</v>
      </c>
      <c r="G108" s="36">
        <f>SUM(G105:G107)</f>
        <v>61.480000000000004</v>
      </c>
      <c r="H108" s="69">
        <f>SUM(H105:J107)</f>
        <v>474</v>
      </c>
      <c r="I108" s="70"/>
      <c r="J108" s="71"/>
      <c r="K108" s="64"/>
    </row>
    <row r="109" spans="1:11" ht="15.75" x14ac:dyDescent="0.25">
      <c r="A109" s="104" t="s">
        <v>10</v>
      </c>
      <c r="B109" s="105"/>
      <c r="C109" s="105"/>
      <c r="D109" s="105"/>
      <c r="E109" s="105"/>
      <c r="F109" s="105"/>
      <c r="G109" s="105"/>
      <c r="H109" s="105"/>
      <c r="I109" s="105"/>
      <c r="J109" s="105"/>
      <c r="K109" s="106"/>
    </row>
    <row r="110" spans="1:11" ht="15.75" customHeight="1" x14ac:dyDescent="0.25">
      <c r="A110" s="72" t="s">
        <v>16</v>
      </c>
      <c r="B110" s="73"/>
      <c r="C110" s="74"/>
      <c r="D110" s="9">
        <v>200</v>
      </c>
      <c r="E110" s="32">
        <v>0.23</v>
      </c>
      <c r="F110" s="32">
        <v>0.05</v>
      </c>
      <c r="G110" s="32">
        <v>14.98</v>
      </c>
      <c r="H110" s="75">
        <v>85.72</v>
      </c>
      <c r="I110" s="76"/>
      <c r="J110" s="76"/>
      <c r="K110" s="10" t="s">
        <v>33</v>
      </c>
    </row>
    <row r="111" spans="1:11" ht="15.75" x14ac:dyDescent="0.25">
      <c r="A111" s="107" t="s">
        <v>11</v>
      </c>
      <c r="B111" s="108"/>
      <c r="C111" s="108"/>
      <c r="D111" s="108"/>
      <c r="E111" s="108"/>
      <c r="F111" s="108"/>
      <c r="G111" s="108"/>
      <c r="H111" s="108"/>
      <c r="I111" s="108"/>
      <c r="J111" s="108"/>
      <c r="K111" s="109"/>
    </row>
    <row r="112" spans="1:11" ht="15.75" customHeight="1" x14ac:dyDescent="0.25">
      <c r="A112" s="119" t="s">
        <v>95</v>
      </c>
      <c r="B112" s="120"/>
      <c r="C112" s="121"/>
      <c r="D112" s="53" t="s">
        <v>65</v>
      </c>
      <c r="E112" s="54">
        <v>4.0999999999999996</v>
      </c>
      <c r="F112" s="54">
        <v>7.16</v>
      </c>
      <c r="G112" s="54">
        <v>20.93</v>
      </c>
      <c r="H112" s="115">
        <v>145</v>
      </c>
      <c r="I112" s="116"/>
      <c r="J112" s="116"/>
      <c r="K112" s="55" t="s">
        <v>90</v>
      </c>
    </row>
    <row r="113" spans="1:11" ht="15.75" x14ac:dyDescent="0.25">
      <c r="A113" s="72" t="s">
        <v>109</v>
      </c>
      <c r="B113" s="73"/>
      <c r="C113" s="74"/>
      <c r="D113" s="9">
        <v>70</v>
      </c>
      <c r="E113" s="32">
        <v>9.84</v>
      </c>
      <c r="F113" s="32">
        <v>8.02</v>
      </c>
      <c r="G113" s="32">
        <v>7.16</v>
      </c>
      <c r="H113" s="75">
        <v>139.13</v>
      </c>
      <c r="I113" s="76"/>
      <c r="J113" s="76"/>
      <c r="K113" s="10" t="s">
        <v>86</v>
      </c>
    </row>
    <row r="114" spans="1:11" ht="15.75" x14ac:dyDescent="0.25">
      <c r="A114" s="72" t="s">
        <v>40</v>
      </c>
      <c r="B114" s="73"/>
      <c r="C114" s="74"/>
      <c r="D114" s="9">
        <v>50</v>
      </c>
      <c r="E114" s="32">
        <v>1.98</v>
      </c>
      <c r="F114" s="32">
        <v>1.69</v>
      </c>
      <c r="G114" s="32">
        <v>5.89</v>
      </c>
      <c r="H114" s="75">
        <v>45.4</v>
      </c>
      <c r="I114" s="76"/>
      <c r="J114" s="76"/>
      <c r="K114" s="10" t="s">
        <v>47</v>
      </c>
    </row>
    <row r="115" spans="1:11" ht="15.75" x14ac:dyDescent="0.25">
      <c r="A115" s="72" t="s">
        <v>21</v>
      </c>
      <c r="B115" s="73"/>
      <c r="C115" s="74"/>
      <c r="D115" s="9">
        <v>150</v>
      </c>
      <c r="E115" s="32">
        <v>38.42</v>
      </c>
      <c r="F115" s="32">
        <v>5.49</v>
      </c>
      <c r="G115" s="32">
        <v>207.62</v>
      </c>
      <c r="H115" s="75">
        <v>1034</v>
      </c>
      <c r="I115" s="76"/>
      <c r="J115" s="76"/>
      <c r="K115" s="10" t="s">
        <v>80</v>
      </c>
    </row>
    <row r="116" spans="1:11" ht="15.75" x14ac:dyDescent="0.25">
      <c r="A116" s="72" t="s">
        <v>110</v>
      </c>
      <c r="B116" s="73"/>
      <c r="C116" s="74"/>
      <c r="D116" s="9">
        <v>180</v>
      </c>
      <c r="E116" s="32">
        <v>0.2</v>
      </c>
      <c r="F116" s="32">
        <v>0.4</v>
      </c>
      <c r="G116" s="31">
        <v>14</v>
      </c>
      <c r="H116" s="75">
        <v>84</v>
      </c>
      <c r="I116" s="76"/>
      <c r="J116" s="76"/>
      <c r="K116" s="10" t="s">
        <v>33</v>
      </c>
    </row>
    <row r="117" spans="1:11" ht="15.75" x14ac:dyDescent="0.25">
      <c r="A117" s="72" t="s">
        <v>12</v>
      </c>
      <c r="B117" s="73"/>
      <c r="C117" s="74"/>
      <c r="D117" s="9">
        <v>40</v>
      </c>
      <c r="E117" s="32">
        <v>3.15</v>
      </c>
      <c r="F117" s="32">
        <v>0.4</v>
      </c>
      <c r="G117" s="32">
        <v>19.3</v>
      </c>
      <c r="H117" s="75">
        <v>104</v>
      </c>
      <c r="I117" s="76"/>
      <c r="J117" s="76"/>
      <c r="K117" s="10" t="s">
        <v>49</v>
      </c>
    </row>
    <row r="118" spans="1:11" ht="16.5" thickBot="1" x14ac:dyDescent="0.3">
      <c r="A118" s="72" t="s">
        <v>34</v>
      </c>
      <c r="B118" s="73"/>
      <c r="C118" s="74"/>
      <c r="D118" s="9">
        <v>20</v>
      </c>
      <c r="E118" s="32">
        <v>3.3</v>
      </c>
      <c r="F118" s="32">
        <v>0.6</v>
      </c>
      <c r="G118" s="32">
        <v>16.7</v>
      </c>
      <c r="H118" s="75">
        <v>87</v>
      </c>
      <c r="I118" s="76"/>
      <c r="J118" s="76"/>
      <c r="K118" s="11" t="s">
        <v>51</v>
      </c>
    </row>
    <row r="119" spans="1:11" ht="16.5" thickBot="1" x14ac:dyDescent="0.3">
      <c r="A119" s="66"/>
      <c r="B119" s="67"/>
      <c r="C119" s="68"/>
      <c r="D119" s="12"/>
      <c r="E119" s="36">
        <f>SUM(E112:E118)</f>
        <v>60.99</v>
      </c>
      <c r="F119" s="36">
        <f>SUM(F112:F118)</f>
        <v>23.759999999999998</v>
      </c>
      <c r="G119" s="36">
        <f>SUM(G112:G118)</f>
        <v>291.59999999999997</v>
      </c>
      <c r="H119" s="69">
        <f>SUM(H112:J118)</f>
        <v>1638.53</v>
      </c>
      <c r="I119" s="70"/>
      <c r="J119" s="71"/>
      <c r="K119" s="64"/>
    </row>
    <row r="120" spans="1:11" ht="15.75" x14ac:dyDescent="0.25">
      <c r="A120" s="104" t="s">
        <v>13</v>
      </c>
      <c r="B120" s="105"/>
      <c r="C120" s="105"/>
      <c r="D120" s="105"/>
      <c r="E120" s="105"/>
      <c r="F120" s="105"/>
      <c r="G120" s="105"/>
      <c r="H120" s="105"/>
      <c r="I120" s="105"/>
      <c r="J120" s="105"/>
      <c r="K120" s="106"/>
    </row>
    <row r="121" spans="1:11" ht="15.75" x14ac:dyDescent="0.25">
      <c r="A121" s="72" t="s">
        <v>32</v>
      </c>
      <c r="B121" s="73"/>
      <c r="C121" s="74"/>
      <c r="D121" s="9">
        <v>70</v>
      </c>
      <c r="E121" s="32">
        <v>6.83</v>
      </c>
      <c r="F121" s="32">
        <v>9.9</v>
      </c>
      <c r="G121" s="32">
        <v>29.48</v>
      </c>
      <c r="H121" s="75">
        <v>249.18</v>
      </c>
      <c r="I121" s="76"/>
      <c r="J121" s="76"/>
      <c r="K121" s="10" t="s">
        <v>43</v>
      </c>
    </row>
    <row r="122" spans="1:11" ht="16.5" thickBot="1" x14ac:dyDescent="0.3">
      <c r="A122" s="72" t="s">
        <v>63</v>
      </c>
      <c r="B122" s="73"/>
      <c r="C122" s="74"/>
      <c r="D122" s="9">
        <v>180</v>
      </c>
      <c r="E122" s="32">
        <v>0</v>
      </c>
      <c r="F122" s="32">
        <v>0</v>
      </c>
      <c r="G122" s="32">
        <v>12</v>
      </c>
      <c r="H122" s="75">
        <v>45.5</v>
      </c>
      <c r="I122" s="76"/>
      <c r="J122" s="76"/>
      <c r="K122" s="16" t="s">
        <v>33</v>
      </c>
    </row>
    <row r="123" spans="1:11" ht="16.5" thickBot="1" x14ac:dyDescent="0.3">
      <c r="A123" s="66"/>
      <c r="B123" s="67"/>
      <c r="C123" s="68"/>
      <c r="D123" s="12"/>
      <c r="E123" s="36">
        <f>SUM(E121:E122)</f>
        <v>6.83</v>
      </c>
      <c r="F123" s="36">
        <f>SUM(F121:F122)</f>
        <v>9.9</v>
      </c>
      <c r="G123" s="36">
        <f>SUM(G121:G122)</f>
        <v>41.480000000000004</v>
      </c>
      <c r="H123" s="69">
        <f>SUM(H121:J122)</f>
        <v>294.68</v>
      </c>
      <c r="I123" s="70"/>
      <c r="J123" s="71"/>
      <c r="K123" s="64"/>
    </row>
    <row r="124" spans="1:11" ht="15.75" x14ac:dyDescent="0.25">
      <c r="A124" s="104" t="s">
        <v>14</v>
      </c>
      <c r="B124" s="105"/>
      <c r="C124" s="105"/>
      <c r="D124" s="105"/>
      <c r="E124" s="105"/>
      <c r="F124" s="105"/>
      <c r="G124" s="105"/>
      <c r="H124" s="105"/>
      <c r="I124" s="105"/>
      <c r="J124" s="105"/>
      <c r="K124" s="106"/>
    </row>
    <row r="125" spans="1:11" ht="15.75" customHeight="1" x14ac:dyDescent="0.25">
      <c r="A125" s="119" t="s">
        <v>111</v>
      </c>
      <c r="B125" s="120"/>
      <c r="C125" s="121"/>
      <c r="D125" s="31">
        <v>250</v>
      </c>
      <c r="E125" s="32">
        <v>6.64</v>
      </c>
      <c r="F125" s="31">
        <v>5.18</v>
      </c>
      <c r="G125" s="31">
        <v>15.44</v>
      </c>
      <c r="H125" s="75">
        <v>139</v>
      </c>
      <c r="I125" s="76"/>
      <c r="J125" s="76"/>
      <c r="K125" s="10" t="s">
        <v>112</v>
      </c>
    </row>
    <row r="126" spans="1:11" ht="15.75" x14ac:dyDescent="0.25">
      <c r="A126" s="72" t="s">
        <v>103</v>
      </c>
      <c r="B126" s="73"/>
      <c r="C126" s="74"/>
      <c r="D126" s="9">
        <v>180</v>
      </c>
      <c r="E126" s="32">
        <v>1.26</v>
      </c>
      <c r="F126" s="31">
        <v>1.44</v>
      </c>
      <c r="G126" s="32">
        <v>14.76</v>
      </c>
      <c r="H126" s="75">
        <v>77.400000000000006</v>
      </c>
      <c r="I126" s="76"/>
      <c r="J126" s="76"/>
      <c r="K126" s="11" t="s">
        <v>104</v>
      </c>
    </row>
    <row r="127" spans="1:11" ht="16.5" thickBot="1" x14ac:dyDescent="0.3">
      <c r="A127" s="72" t="s">
        <v>12</v>
      </c>
      <c r="B127" s="73"/>
      <c r="C127" s="74"/>
      <c r="D127" s="9">
        <v>30</v>
      </c>
      <c r="E127" s="32">
        <v>2.37</v>
      </c>
      <c r="F127" s="32">
        <v>0.3</v>
      </c>
      <c r="G127" s="32">
        <v>14.49</v>
      </c>
      <c r="H127" s="75">
        <v>70</v>
      </c>
      <c r="I127" s="76"/>
      <c r="J127" s="76"/>
      <c r="K127" s="11" t="s">
        <v>49</v>
      </c>
    </row>
    <row r="128" spans="1:11" ht="16.5" thickBot="1" x14ac:dyDescent="0.3">
      <c r="A128" s="66"/>
      <c r="B128" s="67"/>
      <c r="C128" s="68"/>
      <c r="D128" s="12"/>
      <c r="E128" s="36">
        <f>SUM(E125:E127)</f>
        <v>10.27</v>
      </c>
      <c r="F128" s="36">
        <f>SUM(F125:F127)</f>
        <v>6.919999999999999</v>
      </c>
      <c r="G128" s="36">
        <f>SUM(G125:G127)</f>
        <v>44.69</v>
      </c>
      <c r="H128" s="69">
        <f>SUM(H125:J127)</f>
        <v>286.39999999999998</v>
      </c>
      <c r="I128" s="70"/>
      <c r="J128" s="71"/>
      <c r="K128" s="64"/>
    </row>
    <row r="129" spans="1:11" ht="16.5" thickBot="1" x14ac:dyDescent="0.3">
      <c r="A129" s="66" t="s">
        <v>23</v>
      </c>
      <c r="B129" s="67"/>
      <c r="C129" s="68"/>
      <c r="D129" s="12"/>
      <c r="E129" s="36">
        <f>SUM(E128,E123,E119,E110,E108)</f>
        <v>93.210000000000008</v>
      </c>
      <c r="F129" s="36">
        <f>SUM(F128,F123,F119,F110,F108)</f>
        <v>58.849999999999994</v>
      </c>
      <c r="G129" s="36">
        <f>SUM(G128,G123,G119,G110,G108)</f>
        <v>454.23</v>
      </c>
      <c r="H129" s="69">
        <f>SUM(H108,H110,H119,H123,H128)</f>
        <v>2779.33</v>
      </c>
      <c r="I129" s="70"/>
      <c r="J129" s="71"/>
      <c r="K129" s="64"/>
    </row>
    <row r="132" spans="1:11" ht="19.5" x14ac:dyDescent="0.3">
      <c r="A132" s="122" t="s">
        <v>57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</row>
    <row r="133" spans="1:11" ht="20.25" x14ac:dyDescent="0.35">
      <c r="A133" s="6"/>
      <c r="B133" s="6"/>
      <c r="C133" s="6"/>
      <c r="D133" s="23"/>
      <c r="E133" s="23"/>
      <c r="F133" s="3"/>
      <c r="G133" s="3"/>
      <c r="H133" s="6"/>
      <c r="I133" s="102" t="s">
        <v>59</v>
      </c>
      <c r="J133" s="102"/>
      <c r="K133" s="102"/>
    </row>
    <row r="134" spans="1:11" ht="22.5" thickBot="1" x14ac:dyDescent="0.4">
      <c r="A134" s="99" t="s">
        <v>62</v>
      </c>
      <c r="B134" s="99"/>
      <c r="C134" s="99"/>
      <c r="D134" s="24"/>
      <c r="E134" s="26"/>
      <c r="F134" s="22"/>
      <c r="G134" s="123" t="s">
        <v>127</v>
      </c>
      <c r="H134" s="123"/>
      <c r="I134" s="123"/>
      <c r="J134" s="123"/>
      <c r="K134" s="123"/>
    </row>
    <row r="135" spans="1:11" ht="40.5" customHeight="1" thickBot="1" x14ac:dyDescent="0.3">
      <c r="A135" s="66" t="s">
        <v>0</v>
      </c>
      <c r="B135" s="67"/>
      <c r="C135" s="81"/>
      <c r="D135" s="7" t="s">
        <v>1</v>
      </c>
      <c r="E135" s="66" t="s">
        <v>2</v>
      </c>
      <c r="F135" s="67"/>
      <c r="G135" s="67"/>
      <c r="H135" s="27" t="s">
        <v>98</v>
      </c>
      <c r="I135" s="28"/>
      <c r="J135" s="37"/>
      <c r="K135" s="94" t="s">
        <v>37</v>
      </c>
    </row>
    <row r="136" spans="1:11" ht="16.5" thickBot="1" x14ac:dyDescent="0.3">
      <c r="A136" s="13" t="s">
        <v>3</v>
      </c>
      <c r="B136" s="14"/>
      <c r="C136" s="8"/>
      <c r="D136" s="8" t="s">
        <v>4</v>
      </c>
      <c r="E136" s="7" t="s">
        <v>5</v>
      </c>
      <c r="F136" s="7" t="s">
        <v>6</v>
      </c>
      <c r="G136" s="30" t="s">
        <v>7</v>
      </c>
      <c r="H136" s="82" t="s">
        <v>8</v>
      </c>
      <c r="I136" s="83"/>
      <c r="J136" s="83"/>
      <c r="K136" s="95"/>
    </row>
    <row r="137" spans="1:11" ht="15.75" x14ac:dyDescent="0.25">
      <c r="A137" s="104" t="s">
        <v>9</v>
      </c>
      <c r="B137" s="105"/>
      <c r="C137" s="105"/>
      <c r="D137" s="105"/>
      <c r="E137" s="105"/>
      <c r="F137" s="105"/>
      <c r="G137" s="105"/>
      <c r="H137" s="105"/>
      <c r="I137" s="105"/>
      <c r="J137" s="105"/>
      <c r="K137" s="106"/>
    </row>
    <row r="138" spans="1:11" ht="15.75" customHeight="1" x14ac:dyDescent="0.25">
      <c r="A138" s="119" t="s">
        <v>35</v>
      </c>
      <c r="B138" s="120"/>
      <c r="C138" s="121"/>
      <c r="D138" s="19">
        <v>200</v>
      </c>
      <c r="E138" s="32">
        <v>6.35</v>
      </c>
      <c r="F138" s="32">
        <v>8.51</v>
      </c>
      <c r="G138" s="32">
        <v>21.86</v>
      </c>
      <c r="H138" s="75">
        <v>187</v>
      </c>
      <c r="I138" s="76"/>
      <c r="J138" s="76"/>
      <c r="K138" s="10" t="s">
        <v>52</v>
      </c>
    </row>
    <row r="139" spans="1:11" ht="15.75" customHeight="1" x14ac:dyDescent="0.25">
      <c r="A139" s="89" t="s">
        <v>64</v>
      </c>
      <c r="B139" s="90"/>
      <c r="C139" s="91"/>
      <c r="D139" s="31">
        <v>180</v>
      </c>
      <c r="E139" s="31">
        <v>1.2</v>
      </c>
      <c r="F139" s="32">
        <v>1.3</v>
      </c>
      <c r="G139" s="31">
        <v>13</v>
      </c>
      <c r="H139" s="75">
        <v>90</v>
      </c>
      <c r="I139" s="76"/>
      <c r="J139" s="76"/>
      <c r="K139" s="10" t="s">
        <v>77</v>
      </c>
    </row>
    <row r="140" spans="1:11" ht="16.5" customHeight="1" thickBot="1" x14ac:dyDescent="0.3">
      <c r="A140" s="77" t="s">
        <v>56</v>
      </c>
      <c r="B140" s="78"/>
      <c r="C140" s="79"/>
      <c r="D140" s="52" t="s">
        <v>84</v>
      </c>
      <c r="E140" s="34">
        <v>2.2999999999999998</v>
      </c>
      <c r="F140" s="34">
        <v>4.3600000000000003</v>
      </c>
      <c r="G140" s="34">
        <v>14.62</v>
      </c>
      <c r="H140" s="96">
        <v>108</v>
      </c>
      <c r="I140" s="97"/>
      <c r="J140" s="98"/>
      <c r="K140" s="11" t="s">
        <v>85</v>
      </c>
    </row>
    <row r="141" spans="1:11" ht="16.5" thickBot="1" x14ac:dyDescent="0.3">
      <c r="A141" s="66"/>
      <c r="B141" s="67"/>
      <c r="C141" s="68"/>
      <c r="D141" s="12"/>
      <c r="E141" s="36">
        <f>SUM(E138:E140)</f>
        <v>9.85</v>
      </c>
      <c r="F141" s="36">
        <f>SUM(F138:F140)</f>
        <v>14.170000000000002</v>
      </c>
      <c r="G141" s="36">
        <f>SUM(G138:G140)</f>
        <v>49.48</v>
      </c>
      <c r="H141" s="69">
        <f>SUM(H138:J140)</f>
        <v>385</v>
      </c>
      <c r="I141" s="70"/>
      <c r="J141" s="71"/>
      <c r="K141" s="64"/>
    </row>
    <row r="142" spans="1:11" ht="15.75" x14ac:dyDescent="0.25">
      <c r="A142" s="104" t="s">
        <v>10</v>
      </c>
      <c r="B142" s="105"/>
      <c r="C142" s="105"/>
      <c r="D142" s="105"/>
      <c r="E142" s="105"/>
      <c r="F142" s="105"/>
      <c r="G142" s="105"/>
      <c r="H142" s="105"/>
      <c r="I142" s="105"/>
      <c r="J142" s="105"/>
      <c r="K142" s="106"/>
    </row>
    <row r="143" spans="1:11" ht="15.75" customHeight="1" x14ac:dyDescent="0.25">
      <c r="A143" s="89" t="s">
        <v>71</v>
      </c>
      <c r="B143" s="90"/>
      <c r="C143" s="91"/>
      <c r="D143" s="15">
        <v>200</v>
      </c>
      <c r="E143" s="49">
        <v>0.16</v>
      </c>
      <c r="F143" s="49">
        <v>0.16</v>
      </c>
      <c r="G143" s="49">
        <v>15.893000000000001</v>
      </c>
      <c r="H143" s="92">
        <v>60</v>
      </c>
      <c r="I143" s="93"/>
      <c r="J143" s="93"/>
      <c r="K143" s="16" t="s">
        <v>72</v>
      </c>
    </row>
    <row r="144" spans="1:11" ht="15.75" x14ac:dyDescent="0.25">
      <c r="A144" s="107" t="s">
        <v>11</v>
      </c>
      <c r="B144" s="108"/>
      <c r="C144" s="108"/>
      <c r="D144" s="108"/>
      <c r="E144" s="108"/>
      <c r="F144" s="108"/>
      <c r="G144" s="108"/>
      <c r="H144" s="108"/>
      <c r="I144" s="108"/>
      <c r="J144" s="108"/>
      <c r="K144" s="109"/>
    </row>
    <row r="145" spans="1:11" ht="15.75" customHeight="1" x14ac:dyDescent="0.25">
      <c r="A145" s="89" t="s">
        <v>53</v>
      </c>
      <c r="B145" s="90"/>
      <c r="C145" s="91"/>
      <c r="D145" s="9" t="s">
        <v>65</v>
      </c>
      <c r="E145" s="32">
        <v>3.68</v>
      </c>
      <c r="F145" s="32">
        <v>7.07</v>
      </c>
      <c r="G145" s="32">
        <v>8.58</v>
      </c>
      <c r="H145" s="75">
        <v>118</v>
      </c>
      <c r="I145" s="76"/>
      <c r="J145" s="76"/>
      <c r="K145" s="10" t="s">
        <v>48</v>
      </c>
    </row>
    <row r="146" spans="1:11" ht="15.75" x14ac:dyDescent="0.25">
      <c r="A146" s="75" t="s">
        <v>120</v>
      </c>
      <c r="B146" s="76"/>
      <c r="C146" s="88"/>
      <c r="D146" s="9">
        <v>70</v>
      </c>
      <c r="E146" s="31">
        <v>11.11</v>
      </c>
      <c r="F146" s="31">
        <v>3.82</v>
      </c>
      <c r="G146" s="31">
        <v>2.2400000000000002</v>
      </c>
      <c r="H146" s="75">
        <v>82</v>
      </c>
      <c r="I146" s="76"/>
      <c r="J146" s="76"/>
      <c r="K146" s="21" t="s">
        <v>121</v>
      </c>
    </row>
    <row r="147" spans="1:11" ht="15.75" x14ac:dyDescent="0.25">
      <c r="A147" s="72" t="s">
        <v>16</v>
      </c>
      <c r="B147" s="73"/>
      <c r="C147" s="74"/>
      <c r="D147" s="19">
        <v>180</v>
      </c>
      <c r="E147" s="32">
        <v>0.2</v>
      </c>
      <c r="F147" s="32">
        <v>0.4</v>
      </c>
      <c r="G147" s="31">
        <v>14</v>
      </c>
      <c r="H147" s="75">
        <v>84</v>
      </c>
      <c r="I147" s="76"/>
      <c r="J147" s="76"/>
      <c r="K147" s="10" t="s">
        <v>33</v>
      </c>
    </row>
    <row r="148" spans="1:11" ht="15.75" x14ac:dyDescent="0.25">
      <c r="A148" s="72" t="s">
        <v>12</v>
      </c>
      <c r="B148" s="73"/>
      <c r="C148" s="74"/>
      <c r="D148" s="9">
        <v>40</v>
      </c>
      <c r="E148" s="32">
        <v>3.15</v>
      </c>
      <c r="F148" s="32">
        <v>0.4</v>
      </c>
      <c r="G148" s="32">
        <v>19.3</v>
      </c>
      <c r="H148" s="75">
        <v>104</v>
      </c>
      <c r="I148" s="76"/>
      <c r="J148" s="76"/>
      <c r="K148" s="41" t="s">
        <v>49</v>
      </c>
    </row>
    <row r="149" spans="1:11" ht="16.5" thickBot="1" x14ac:dyDescent="0.3">
      <c r="A149" s="72" t="s">
        <v>28</v>
      </c>
      <c r="B149" s="73"/>
      <c r="C149" s="74"/>
      <c r="D149" s="9">
        <v>20</v>
      </c>
      <c r="E149" s="32">
        <v>3.3</v>
      </c>
      <c r="F149" s="32">
        <v>0.6</v>
      </c>
      <c r="G149" s="32">
        <v>16.7</v>
      </c>
      <c r="H149" s="75">
        <v>87</v>
      </c>
      <c r="I149" s="76"/>
      <c r="J149" s="76"/>
      <c r="K149" s="11" t="s">
        <v>51</v>
      </c>
    </row>
    <row r="150" spans="1:11" ht="16.5" thickBot="1" x14ac:dyDescent="0.3">
      <c r="A150" s="66"/>
      <c r="B150" s="67"/>
      <c r="C150" s="68"/>
      <c r="D150" s="12"/>
      <c r="E150" s="36">
        <f>SUM(E145:E149)</f>
        <v>21.439999999999998</v>
      </c>
      <c r="F150" s="36">
        <f>SUM(F145:F149)</f>
        <v>12.290000000000001</v>
      </c>
      <c r="G150" s="36">
        <f>SUM(G145:G149)</f>
        <v>60.820000000000007</v>
      </c>
      <c r="H150" s="69">
        <f>SUM(H145:J149)</f>
        <v>475</v>
      </c>
      <c r="I150" s="70"/>
      <c r="J150" s="71"/>
      <c r="K150" s="64"/>
    </row>
    <row r="151" spans="1:11" ht="15.75" x14ac:dyDescent="0.25">
      <c r="A151" s="104" t="s">
        <v>13</v>
      </c>
      <c r="B151" s="105"/>
      <c r="C151" s="105"/>
      <c r="D151" s="105"/>
      <c r="E151" s="105"/>
      <c r="F151" s="105"/>
      <c r="G151" s="105"/>
      <c r="H151" s="105"/>
      <c r="I151" s="105"/>
      <c r="J151" s="105"/>
      <c r="K151" s="106"/>
    </row>
    <row r="152" spans="1:11" ht="15.75" x14ac:dyDescent="0.25">
      <c r="A152" s="72" t="s">
        <v>29</v>
      </c>
      <c r="B152" s="73"/>
      <c r="C152" s="74"/>
      <c r="D152" s="9">
        <v>45</v>
      </c>
      <c r="E152" s="32">
        <v>4.0999999999999996</v>
      </c>
      <c r="F152" s="32">
        <v>2.2999999999999998</v>
      </c>
      <c r="G152" s="32">
        <v>13.2</v>
      </c>
      <c r="H152" s="75">
        <v>94</v>
      </c>
      <c r="I152" s="76"/>
      <c r="J152" s="76"/>
      <c r="K152" s="9" t="s">
        <v>51</v>
      </c>
    </row>
    <row r="153" spans="1:11" ht="16.5" thickBot="1" x14ac:dyDescent="0.3">
      <c r="A153" s="72" t="s">
        <v>113</v>
      </c>
      <c r="B153" s="73"/>
      <c r="C153" s="74"/>
      <c r="D153" s="9">
        <v>180</v>
      </c>
      <c r="E153" s="32">
        <v>1.26</v>
      </c>
      <c r="F153" s="31">
        <v>1.44</v>
      </c>
      <c r="G153" s="32">
        <v>14.76</v>
      </c>
      <c r="H153" s="75">
        <v>77.400000000000006</v>
      </c>
      <c r="I153" s="76"/>
      <c r="J153" s="76"/>
      <c r="K153" s="11" t="s">
        <v>104</v>
      </c>
    </row>
    <row r="154" spans="1:11" ht="16.5" thickBot="1" x14ac:dyDescent="0.3">
      <c r="A154" s="66"/>
      <c r="B154" s="67"/>
      <c r="C154" s="68"/>
      <c r="D154" s="12"/>
      <c r="E154" s="36">
        <f>SUM(E152:E153)</f>
        <v>5.3599999999999994</v>
      </c>
      <c r="F154" s="36">
        <f>SUM(F152:F153)</f>
        <v>3.7399999999999998</v>
      </c>
      <c r="G154" s="36">
        <f>SUM(G152:G153)</f>
        <v>27.96</v>
      </c>
      <c r="H154" s="69">
        <f>SUM(H152:J153)</f>
        <v>171.4</v>
      </c>
      <c r="I154" s="70"/>
      <c r="J154" s="71"/>
      <c r="K154" s="64"/>
    </row>
    <row r="155" spans="1:11" ht="15.75" x14ac:dyDescent="0.25">
      <c r="A155" s="104" t="s">
        <v>14</v>
      </c>
      <c r="B155" s="105"/>
      <c r="C155" s="105"/>
      <c r="D155" s="105"/>
      <c r="E155" s="105"/>
      <c r="F155" s="105"/>
      <c r="G155" s="105"/>
      <c r="H155" s="105"/>
      <c r="I155" s="105"/>
      <c r="J155" s="105"/>
      <c r="K155" s="106"/>
    </row>
    <row r="156" spans="1:11" ht="15.75" x14ac:dyDescent="0.25">
      <c r="A156" s="89" t="s">
        <v>122</v>
      </c>
      <c r="B156" s="90"/>
      <c r="C156" s="91"/>
      <c r="D156" s="9">
        <v>200</v>
      </c>
      <c r="E156" s="32">
        <v>8</v>
      </c>
      <c r="F156" s="32">
        <v>10</v>
      </c>
      <c r="G156" s="32">
        <v>26</v>
      </c>
      <c r="H156" s="75">
        <v>225</v>
      </c>
      <c r="I156" s="76"/>
      <c r="J156" s="76"/>
      <c r="K156" s="10" t="s">
        <v>81</v>
      </c>
    </row>
    <row r="157" spans="1:11" ht="15.75" x14ac:dyDescent="0.25">
      <c r="A157" s="72" t="s">
        <v>17</v>
      </c>
      <c r="B157" s="73"/>
      <c r="C157" s="74"/>
      <c r="D157" s="9">
        <v>180</v>
      </c>
      <c r="E157" s="32">
        <v>0.36</v>
      </c>
      <c r="F157" s="32">
        <v>0.09</v>
      </c>
      <c r="G157" s="32">
        <v>19.04</v>
      </c>
      <c r="H157" s="75">
        <v>73.540000000000006</v>
      </c>
      <c r="I157" s="76"/>
      <c r="J157" s="76"/>
      <c r="K157" s="10" t="s">
        <v>33</v>
      </c>
    </row>
    <row r="158" spans="1:11" ht="15.75" customHeight="1" thickBot="1" x14ac:dyDescent="0.3">
      <c r="A158" s="72" t="s">
        <v>12</v>
      </c>
      <c r="B158" s="73"/>
      <c r="C158" s="74"/>
      <c r="D158" s="9">
        <v>30</v>
      </c>
      <c r="E158" s="32">
        <v>2.37</v>
      </c>
      <c r="F158" s="32">
        <v>0.3</v>
      </c>
      <c r="G158" s="32">
        <v>14.49</v>
      </c>
      <c r="H158" s="75">
        <v>70</v>
      </c>
      <c r="I158" s="76"/>
      <c r="J158" s="76"/>
      <c r="K158" s="11" t="s">
        <v>49</v>
      </c>
    </row>
    <row r="159" spans="1:11" ht="15.75" customHeight="1" thickBot="1" x14ac:dyDescent="0.3">
      <c r="A159" s="66"/>
      <c r="B159" s="67"/>
      <c r="C159" s="68"/>
      <c r="D159" s="20"/>
      <c r="E159" s="36">
        <f>SUM(E156:E158)</f>
        <v>10.73</v>
      </c>
      <c r="F159" s="36">
        <f>SUM(F156:F158)</f>
        <v>10.39</v>
      </c>
      <c r="G159" s="36">
        <f>SUM(G156:G158)</f>
        <v>59.53</v>
      </c>
      <c r="H159" s="69">
        <f>SUM(H156:J158)</f>
        <v>368.54</v>
      </c>
      <c r="I159" s="70"/>
      <c r="J159" s="71"/>
      <c r="K159" s="64"/>
    </row>
    <row r="160" spans="1:11" ht="15.75" thickBot="1" x14ac:dyDescent="0.3">
      <c r="A160" s="124" t="s">
        <v>23</v>
      </c>
      <c r="B160" s="125"/>
      <c r="C160" s="126"/>
      <c r="D160" s="42"/>
      <c r="E160" s="43">
        <f>SUM(E159,E154,E150,E143,E141)</f>
        <v>47.54</v>
      </c>
      <c r="F160" s="43">
        <f>SUM(F159,F154,F150,F143,F141)</f>
        <v>40.75</v>
      </c>
      <c r="G160" s="43">
        <f>SUM(G159,G154,G150,G143,G141)</f>
        <v>213.68299999999999</v>
      </c>
      <c r="H160" s="127">
        <f>SUM(H141,H143,H150,H154,H159)</f>
        <v>1459.94</v>
      </c>
      <c r="I160" s="128"/>
      <c r="J160" s="129"/>
      <c r="K160" s="65"/>
    </row>
  </sheetData>
  <mergeCells count="269">
    <mergeCell ref="A159:C159"/>
    <mergeCell ref="H159:J159"/>
    <mergeCell ref="A160:C160"/>
    <mergeCell ref="H160:J160"/>
    <mergeCell ref="A156:C156"/>
    <mergeCell ref="H156:J156"/>
    <mergeCell ref="A96:C96"/>
    <mergeCell ref="H96:J96"/>
    <mergeCell ref="A158:C158"/>
    <mergeCell ref="H158:J158"/>
    <mergeCell ref="A157:C157"/>
    <mergeCell ref="H157:J157"/>
    <mergeCell ref="A146:C146"/>
    <mergeCell ref="H146:J146"/>
    <mergeCell ref="A148:C148"/>
    <mergeCell ref="H148:J148"/>
    <mergeCell ref="A149:C149"/>
    <mergeCell ref="H149:J149"/>
    <mergeCell ref="A150:C150"/>
    <mergeCell ref="H150:J150"/>
    <mergeCell ref="A152:C152"/>
    <mergeCell ref="H152:J152"/>
    <mergeCell ref="A154:C154"/>
    <mergeCell ref="H154:J154"/>
    <mergeCell ref="A151:K151"/>
    <mergeCell ref="A153:C153"/>
    <mergeCell ref="H153:J153"/>
    <mergeCell ref="A155:K155"/>
    <mergeCell ref="A143:C143"/>
    <mergeCell ref="H143:J143"/>
    <mergeCell ref="A144:K144"/>
    <mergeCell ref="A145:C145"/>
    <mergeCell ref="H145:J145"/>
    <mergeCell ref="A147:C147"/>
    <mergeCell ref="H147:J147"/>
    <mergeCell ref="A140:C140"/>
    <mergeCell ref="H140:J140"/>
    <mergeCell ref="A141:C141"/>
    <mergeCell ref="H141:J141"/>
    <mergeCell ref="A142:K142"/>
    <mergeCell ref="A137:K137"/>
    <mergeCell ref="A138:C138"/>
    <mergeCell ref="H138:J138"/>
    <mergeCell ref="A139:C139"/>
    <mergeCell ref="H139:J139"/>
    <mergeCell ref="A132:K132"/>
    <mergeCell ref="I133:K133"/>
    <mergeCell ref="A134:C134"/>
    <mergeCell ref="G134:K134"/>
    <mergeCell ref="A135:C135"/>
    <mergeCell ref="E135:G135"/>
    <mergeCell ref="K135:K136"/>
    <mergeCell ref="H136:J136"/>
    <mergeCell ref="A129:C129"/>
    <mergeCell ref="H129:J129"/>
    <mergeCell ref="A117:C117"/>
    <mergeCell ref="H117:J117"/>
    <mergeCell ref="A118:C118"/>
    <mergeCell ref="H118:J118"/>
    <mergeCell ref="A119:C119"/>
    <mergeCell ref="H119:J119"/>
    <mergeCell ref="A114:C114"/>
    <mergeCell ref="H114:J114"/>
    <mergeCell ref="A115:C115"/>
    <mergeCell ref="H115:J115"/>
    <mergeCell ref="A116:C116"/>
    <mergeCell ref="H116:J116"/>
    <mergeCell ref="A128:C128"/>
    <mergeCell ref="H128:J128"/>
    <mergeCell ref="A123:C123"/>
    <mergeCell ref="H123:J123"/>
    <mergeCell ref="A124:K124"/>
    <mergeCell ref="A125:C125"/>
    <mergeCell ref="H125:J125"/>
    <mergeCell ref="A120:K120"/>
    <mergeCell ref="A121:C121"/>
    <mergeCell ref="H121:J121"/>
    <mergeCell ref="A122:C122"/>
    <mergeCell ref="H122:J122"/>
    <mergeCell ref="A126:C126"/>
    <mergeCell ref="H126:J126"/>
    <mergeCell ref="A127:C127"/>
    <mergeCell ref="H127:J127"/>
    <mergeCell ref="A113:C113"/>
    <mergeCell ref="H113:J113"/>
    <mergeCell ref="A108:C108"/>
    <mergeCell ref="H108:J108"/>
    <mergeCell ref="A109:K109"/>
    <mergeCell ref="A110:C110"/>
    <mergeCell ref="H110:J110"/>
    <mergeCell ref="A105:C105"/>
    <mergeCell ref="H105:J105"/>
    <mergeCell ref="A106:C106"/>
    <mergeCell ref="H106:J106"/>
    <mergeCell ref="A107:C107"/>
    <mergeCell ref="H107:J107"/>
    <mergeCell ref="A111:K111"/>
    <mergeCell ref="A112:C112"/>
    <mergeCell ref="H112:J112"/>
    <mergeCell ref="A102:C102"/>
    <mergeCell ref="E102:G102"/>
    <mergeCell ref="K102:K103"/>
    <mergeCell ref="H103:J103"/>
    <mergeCell ref="A104:K104"/>
    <mergeCell ref="A99:K99"/>
    <mergeCell ref="I100:K100"/>
    <mergeCell ref="A101:C101"/>
    <mergeCell ref="G101:K101"/>
    <mergeCell ref="A93:C93"/>
    <mergeCell ref="H93:J93"/>
    <mergeCell ref="A94:C94"/>
    <mergeCell ref="H94:J94"/>
    <mergeCell ref="A95:C95"/>
    <mergeCell ref="H95:J95"/>
    <mergeCell ref="A92:C92"/>
    <mergeCell ref="H92:J92"/>
    <mergeCell ref="A90:C90"/>
    <mergeCell ref="H90:J90"/>
    <mergeCell ref="A91:K91"/>
    <mergeCell ref="A88:C88"/>
    <mergeCell ref="H88:J88"/>
    <mergeCell ref="A89:C89"/>
    <mergeCell ref="H89:J89"/>
    <mergeCell ref="A84:C84"/>
    <mergeCell ref="H84:J84"/>
    <mergeCell ref="A85:C85"/>
    <mergeCell ref="H85:J85"/>
    <mergeCell ref="A86:C86"/>
    <mergeCell ref="H86:J86"/>
    <mergeCell ref="A87:K87"/>
    <mergeCell ref="A81:C81"/>
    <mergeCell ref="H81:J81"/>
    <mergeCell ref="A82:C82"/>
    <mergeCell ref="A83:C83"/>
    <mergeCell ref="H83:J83"/>
    <mergeCell ref="A78:C78"/>
    <mergeCell ref="H78:J78"/>
    <mergeCell ref="A79:K79"/>
    <mergeCell ref="A80:C80"/>
    <mergeCell ref="H80:J80"/>
    <mergeCell ref="H82:J82"/>
    <mergeCell ref="A75:C75"/>
    <mergeCell ref="H75:J75"/>
    <mergeCell ref="A76:C76"/>
    <mergeCell ref="H76:J76"/>
    <mergeCell ref="A77:K77"/>
    <mergeCell ref="A72:K72"/>
    <mergeCell ref="A73:C73"/>
    <mergeCell ref="H73:J73"/>
    <mergeCell ref="A74:C74"/>
    <mergeCell ref="H74:J74"/>
    <mergeCell ref="I68:K68"/>
    <mergeCell ref="A69:C69"/>
    <mergeCell ref="G69:K69"/>
    <mergeCell ref="A70:C70"/>
    <mergeCell ref="E70:G70"/>
    <mergeCell ref="K70:K71"/>
    <mergeCell ref="H71:J71"/>
    <mergeCell ref="A62:C62"/>
    <mergeCell ref="H62:J62"/>
    <mergeCell ref="A63:C63"/>
    <mergeCell ref="H63:J63"/>
    <mergeCell ref="A67:K67"/>
    <mergeCell ref="A64:C64"/>
    <mergeCell ref="H64:J64"/>
    <mergeCell ref="A60:C60"/>
    <mergeCell ref="H60:J60"/>
    <mergeCell ref="A61:C61"/>
    <mergeCell ref="H61:J61"/>
    <mergeCell ref="A56:C56"/>
    <mergeCell ref="H56:J56"/>
    <mergeCell ref="A57:C57"/>
    <mergeCell ref="H57:J57"/>
    <mergeCell ref="A58:C58"/>
    <mergeCell ref="H58:J58"/>
    <mergeCell ref="A59:K59"/>
    <mergeCell ref="A55:K55"/>
    <mergeCell ref="A48:C48"/>
    <mergeCell ref="H48:J48"/>
    <mergeCell ref="A49:C49"/>
    <mergeCell ref="H49:J49"/>
    <mergeCell ref="A50:C50"/>
    <mergeCell ref="H50:J50"/>
    <mergeCell ref="A45:C45"/>
    <mergeCell ref="H45:J45"/>
    <mergeCell ref="A46:K46"/>
    <mergeCell ref="A47:C47"/>
    <mergeCell ref="H47:J47"/>
    <mergeCell ref="A53:C53"/>
    <mergeCell ref="H53:J53"/>
    <mergeCell ref="A51:C51"/>
    <mergeCell ref="H51:J51"/>
    <mergeCell ref="A52:C52"/>
    <mergeCell ref="H52:J52"/>
    <mergeCell ref="A54:C54"/>
    <mergeCell ref="H54:J54"/>
    <mergeCell ref="A42:C42"/>
    <mergeCell ref="H42:J42"/>
    <mergeCell ref="A43:C43"/>
    <mergeCell ref="H43:J43"/>
    <mergeCell ref="A44:K44"/>
    <mergeCell ref="A39:K39"/>
    <mergeCell ref="A40:C40"/>
    <mergeCell ref="H40:J40"/>
    <mergeCell ref="A41:C41"/>
    <mergeCell ref="H41:J41"/>
    <mergeCell ref="A36:C36"/>
    <mergeCell ref="G36:K36"/>
    <mergeCell ref="A37:C37"/>
    <mergeCell ref="E37:G37"/>
    <mergeCell ref="K37:K38"/>
    <mergeCell ref="H38:J38"/>
    <mergeCell ref="I2:K2"/>
    <mergeCell ref="A34:K34"/>
    <mergeCell ref="I35:K35"/>
    <mergeCell ref="A3:C3"/>
    <mergeCell ref="G3:K3"/>
    <mergeCell ref="A6:K6"/>
    <mergeCell ref="A11:K11"/>
    <mergeCell ref="A13:K13"/>
    <mergeCell ref="A22:K22"/>
    <mergeCell ref="A26:K26"/>
    <mergeCell ref="A10:C10"/>
    <mergeCell ref="A16:C16"/>
    <mergeCell ref="H16:J16"/>
    <mergeCell ref="A17:C17"/>
    <mergeCell ref="H17:J17"/>
    <mergeCell ref="A18:C18"/>
    <mergeCell ref="H18:J18"/>
    <mergeCell ref="A19:C19"/>
    <mergeCell ref="H19:J19"/>
    <mergeCell ref="H14:J14"/>
    <mergeCell ref="A9:C9"/>
    <mergeCell ref="A1:K1"/>
    <mergeCell ref="A15:C15"/>
    <mergeCell ref="H15:J15"/>
    <mergeCell ref="A4:C4"/>
    <mergeCell ref="E4:G4"/>
    <mergeCell ref="H5:J5"/>
    <mergeCell ref="A7:C7"/>
    <mergeCell ref="H7:J7"/>
    <mergeCell ref="A8:C8"/>
    <mergeCell ref="H8:J8"/>
    <mergeCell ref="A12:C12"/>
    <mergeCell ref="H12:J12"/>
    <mergeCell ref="K4:K5"/>
    <mergeCell ref="H10:J10"/>
    <mergeCell ref="A14:C14"/>
    <mergeCell ref="H9:J9"/>
    <mergeCell ref="A31:C31"/>
    <mergeCell ref="H31:J31"/>
    <mergeCell ref="A20:C20"/>
    <mergeCell ref="H20:J20"/>
    <mergeCell ref="A28:C28"/>
    <mergeCell ref="H28:J28"/>
    <mergeCell ref="A21:C21"/>
    <mergeCell ref="H21:J21"/>
    <mergeCell ref="A23:C23"/>
    <mergeCell ref="H23:J23"/>
    <mergeCell ref="A24:C24"/>
    <mergeCell ref="H24:J24"/>
    <mergeCell ref="A25:C25"/>
    <mergeCell ref="H25:J25"/>
    <mergeCell ref="A29:C29"/>
    <mergeCell ref="H29:J29"/>
    <mergeCell ref="A30:C30"/>
    <mergeCell ref="H30:J30"/>
    <mergeCell ref="A27:C27"/>
    <mergeCell ref="H27:J27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3-7 лет Меню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2026-10-19T05:13:31Z</dcterms:modified>
</cp:coreProperties>
</file>